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firstSheet="4" activeTab="4"/>
  </bookViews>
  <sheets>
    <sheet name="Performance Targets" sheetId="1" r:id="rId1"/>
    <sheet name="Framework QIPs" sheetId="2" r:id="rId2"/>
    <sheet name="HSA QIP" sheetId="3" r:id="rId3"/>
    <sheet name="Healthcare Records QIPs" sheetId="4" r:id="rId4"/>
    <sheet name="HIQA QIP" sheetId="5" r:id="rId5"/>
  </sheets>
  <externalReferences>
    <externalReference r:id="rId8"/>
  </externalReferences>
  <definedNames>
    <definedName name="_xlnm._FilterDatabase" localSheetId="0" hidden="1">'Performance Targets'!$A$13:$I$97</definedName>
    <definedName name="Entries">#REF!</definedName>
    <definedName name="_xlnm.Print_Area" localSheetId="4">'HIQA QIP'!$A$1:$J$27</definedName>
    <definedName name="_xlnm.Print_Area" localSheetId="0">'Performance Targets'!$A$1:$I$97</definedName>
    <definedName name="_xlnm.Print_Titles" localSheetId="4">'HIQA QIP'!$1:$13</definedName>
  </definedNames>
  <calcPr fullCalcOnLoad="1"/>
</workbook>
</file>

<file path=xl/comments1.xml><?xml version="1.0" encoding="utf-8"?>
<comments xmlns="http://schemas.openxmlformats.org/spreadsheetml/2006/main">
  <authors>
    <author>ryanwi</author>
  </authors>
  <commentList>
    <comment ref="E7" authorId="0">
      <text>
        <r>
          <rPr>
            <b/>
            <sz val="8"/>
            <rFont val="Tahoma"/>
            <family val="0"/>
          </rPr>
          <t>This date is entered automatically from the computer's system clock.</t>
        </r>
        <r>
          <rPr>
            <sz val="8"/>
            <rFont val="Tahoma"/>
            <family val="0"/>
          </rPr>
          <t xml:space="preserve">
</t>
        </r>
      </text>
    </comment>
  </commentList>
</comments>
</file>

<file path=xl/comments2.xml><?xml version="1.0" encoding="utf-8"?>
<comments xmlns="http://schemas.openxmlformats.org/spreadsheetml/2006/main">
  <authors>
    <author>ryanwi</author>
  </authors>
  <commentList>
    <comment ref="F6" authorId="0">
      <text>
        <r>
          <rPr>
            <b/>
            <sz val="8"/>
            <rFont val="Tahoma"/>
            <family val="0"/>
          </rPr>
          <t>This date is entered automatically from the computer's system clock.</t>
        </r>
        <r>
          <rPr>
            <sz val="8"/>
            <rFont val="Tahoma"/>
            <family val="0"/>
          </rPr>
          <t xml:space="preserve">
</t>
        </r>
      </text>
    </comment>
  </commentList>
</comments>
</file>

<file path=xl/comments3.xml><?xml version="1.0" encoding="utf-8"?>
<comments xmlns="http://schemas.openxmlformats.org/spreadsheetml/2006/main">
  <authors>
    <author>ryanwi</author>
  </authors>
  <commentList>
    <comment ref="F6" authorId="0">
      <text>
        <r>
          <rPr>
            <b/>
            <sz val="8"/>
            <rFont val="Tahoma"/>
            <family val="0"/>
          </rPr>
          <t>This date is entered automatically from the computer's system clock.</t>
        </r>
        <r>
          <rPr>
            <sz val="8"/>
            <rFont val="Tahoma"/>
            <family val="0"/>
          </rPr>
          <t xml:space="preserve">
</t>
        </r>
      </text>
    </comment>
  </commentList>
</comments>
</file>

<file path=xl/comments4.xml><?xml version="1.0" encoding="utf-8"?>
<comments xmlns="http://schemas.openxmlformats.org/spreadsheetml/2006/main">
  <authors>
    <author>ryanwi</author>
  </authors>
  <commentList>
    <comment ref="F6" authorId="0">
      <text>
        <r>
          <rPr>
            <b/>
            <sz val="8"/>
            <rFont val="Tahoma"/>
            <family val="0"/>
          </rPr>
          <t>This date is entered automatically from the computer's system clock.</t>
        </r>
        <r>
          <rPr>
            <sz val="8"/>
            <rFont val="Tahoma"/>
            <family val="0"/>
          </rPr>
          <t xml:space="preserve">
</t>
        </r>
      </text>
    </comment>
  </commentList>
</comments>
</file>

<file path=xl/comments5.xml><?xml version="1.0" encoding="utf-8"?>
<comments xmlns="http://schemas.openxmlformats.org/spreadsheetml/2006/main">
  <authors>
    <author>ryanwi</author>
  </authors>
  <commentList>
    <comment ref="F6" authorId="0">
      <text>
        <r>
          <rPr>
            <b/>
            <sz val="8"/>
            <rFont val="Tahoma"/>
            <family val="0"/>
          </rPr>
          <t>This date is entered automatically from the computer's system clock.</t>
        </r>
        <r>
          <rPr>
            <sz val="8"/>
            <rFont val="Tahoma"/>
            <family val="0"/>
          </rPr>
          <t xml:space="preserve">
</t>
        </r>
      </text>
    </comment>
  </commentList>
</comments>
</file>

<file path=xl/sharedStrings.xml><?xml version="1.0" encoding="utf-8"?>
<sst xmlns="http://schemas.openxmlformats.org/spreadsheetml/2006/main" count="816" uniqueCount="377">
  <si>
    <t>The organisation has a policy in place to capture the views of service users on their experience of services (e.g. patient satisfaction surveys)</t>
  </si>
  <si>
    <t>The organisation has developed a plan to ensure the integration and active involvement of service users in planning, design, delivery and evaluation of services (e.g. service user panels)</t>
  </si>
  <si>
    <t>The recommendations from Healthcare Audits (Level 2) and associated list of actions/quality improvement plans (QIPs) have been reviewed and signed-off by the clinical governance (or appropriate) committee</t>
  </si>
  <si>
    <t xml:space="preserve">The organisation has completed the annual health and safety self-assessment and identified areas for improvement. </t>
  </si>
  <si>
    <t>Report on this PT for each quarter</t>
  </si>
  <si>
    <t>Quality and Clinical Care Directorate (QCCD) Performance Targets (PTs)</t>
  </si>
  <si>
    <t>PTs log for:</t>
  </si>
  <si>
    <t>PTs STATUS</t>
  </si>
  <si>
    <t>Completed</t>
  </si>
  <si>
    <t>Todays date:</t>
  </si>
  <si>
    <t>Not yet due</t>
  </si>
  <si>
    <t>Late</t>
  </si>
  <si>
    <t>Note: Please ensure that the 'Entry Date' (i.e. date that PT is entered into the log) is completed, the 'Due Date' (i.e. date that the</t>
  </si>
  <si>
    <t>PT is due for completion) is completed, and, when appropriate, the 'Completed Date' (i.e. date that PT has been fully implemented) is completed</t>
  </si>
  <si>
    <t>Reference Number</t>
  </si>
  <si>
    <t>Entry Date</t>
  </si>
  <si>
    <t>Reference Name</t>
  </si>
  <si>
    <t>Performance Area</t>
  </si>
  <si>
    <t>Description of Performance Target</t>
  </si>
  <si>
    <t>Due Date</t>
  </si>
  <si>
    <t>Completed Date</t>
  </si>
  <si>
    <t>PT Status</t>
  </si>
  <si>
    <t>Comments</t>
  </si>
  <si>
    <t>Framework</t>
  </si>
  <si>
    <t>Communication and Consultation</t>
  </si>
  <si>
    <t>31/06/2010</t>
  </si>
  <si>
    <t>Accountability</t>
  </si>
  <si>
    <t>The manager/CEO reports regularly on specific healthcare related outcomes to the board (voluntary) of the service or to the appropriate management level (ISA/Network/RDO)</t>
  </si>
  <si>
    <t>The roles of the manager/CEO and Clinical Director are separate (the manager/CEO leads and manages the organisation and the Clinical Director is accountable to the manager/CEO for clinical outcomes and the quality and safety of patient care in the healthc</t>
  </si>
  <si>
    <t xml:space="preserve">The healthcare organisation has a clear policy on when and how it consults and involves staff and their representatives in decision making. </t>
  </si>
  <si>
    <t>Capacity and capability</t>
  </si>
  <si>
    <t>31/09/2010</t>
  </si>
  <si>
    <t>The organisation has a documented analysis of information, instruction and training needs for quality, safety and risk management</t>
  </si>
  <si>
    <t>PPPGs</t>
  </si>
  <si>
    <t>The organisation operates a standardised document control process for all policies, procedures, protocols and guidelines</t>
  </si>
  <si>
    <t>Monitoring and review</t>
  </si>
  <si>
    <t xml:space="preserve">The organisation has completed the annual Framework self-assessment and identified areas for improvement. </t>
  </si>
  <si>
    <t>The self-assessment results and associated list of quality improvement plans (QIPs) have been reviewed and signed-off by the clinical governance (or appropriate) committee</t>
  </si>
  <si>
    <t>Assurance</t>
  </si>
  <si>
    <t>Clinical effectiveness and audit</t>
  </si>
  <si>
    <t>Patient/Service user and public/community involvement</t>
  </si>
  <si>
    <t xml:space="preserve">The organisation has carried out a consultation at local level with service users on the draft National Guidelines—The HSE and You (A National Patients Charter) </t>
  </si>
  <si>
    <t>The organisation has developed an implementation plan for how the guidelines will be implemented at local level and communicated to both staff and service users</t>
  </si>
  <si>
    <t>The organisation has a plan in place to ensure all new patient/service user information is developed in line with the checklist for producing effective service user health information (see guidance document for service user involvement)</t>
  </si>
  <si>
    <t>The organisation has disseminated a ‘Quick Guide to user involvement for frontline staff working with children and young people</t>
  </si>
  <si>
    <t>The organisation has a plan in place to monitor and evaluate implementation of this guide</t>
  </si>
  <si>
    <t>Posters about Your Service Your Say are visible and service users have access to leaflets and information about giving feedback</t>
  </si>
  <si>
    <t>Feedback received from service users is regularly reviewed and taken into account for service planning in 2010 and quality improvement initiatives at local level</t>
  </si>
  <si>
    <t>The organisation has a policy in place to ensure that service users’ know what changes and improvements have been made to services as a result of their feedback</t>
  </si>
  <si>
    <t xml:space="preserve">The organisation has selected a month in 2010 to organise a promotional campaign on “Your Service Your Say” HSE Service User feedback (conducted) </t>
  </si>
  <si>
    <t>The organisation has mapped out what existing structures are in place at healthcare organisation level to involve service users in planning, design and evaluation of services</t>
  </si>
  <si>
    <t>Risk Management and Patient Safety</t>
  </si>
  <si>
    <t xml:space="preserve">Risk registers are in place at all levels in the organisation, i.e. at departmental or service level and up to senior management level </t>
  </si>
  <si>
    <t>Staffing and staff management</t>
  </si>
  <si>
    <t>The organisation has arrangements in place to ensure appropriate recruitment procedures and induction training for staff appropriate to their roles and responsibilities</t>
  </si>
  <si>
    <t>Service improvement</t>
  </si>
  <si>
    <t xml:space="preserve">The organisation has identified quality priorities for 2010 which are in line with the HSEs corporate plan and has a structured programme in place to support continuous quality improvement across all services. </t>
  </si>
  <si>
    <t>Learning and sharing information</t>
  </si>
  <si>
    <t>The organisation has a structured programme in place to ensure that it routinely learns from incidents occurring within and outside the organisation</t>
  </si>
  <si>
    <t>National HSE Standards</t>
  </si>
  <si>
    <t>Healthcare Records</t>
  </si>
  <si>
    <t>The organisation has an appropriate procedure in place to identify duplicate and temporary charts</t>
  </si>
  <si>
    <t>The organisation has a formal appraisal system in place to monitor staff performance and to identify individual training needs in relation to healthcare records management</t>
  </si>
  <si>
    <t>Discharge Planning</t>
  </si>
  <si>
    <t>The organisation has a policy in place to ensure that patient assessment will begin either prior to admission or at first presentation to the hospital</t>
  </si>
  <si>
    <t>All RIMD sets are traced through the decontamination process to the patient</t>
  </si>
  <si>
    <t>All product released from the decontamination unit is labelled with a clear indication of the pack contents, the expiry date and a unique number which shall be used to trace the decontamination processes to which the device was subjected</t>
  </si>
  <si>
    <t>HCAI</t>
  </si>
  <si>
    <t>Service users and their relatives/carers/visitors are informed (verbally and in writing) that they can ask staff if they have performed hand hygiene before attending to them and also request staff to practice hand hygiene.</t>
  </si>
  <si>
    <t>Hygiene</t>
  </si>
  <si>
    <t>Health and Safety</t>
  </si>
  <si>
    <t>The organisation has a documented safety and health policy</t>
  </si>
  <si>
    <t>Organisation has in place  up-to-date safety statement, in accordance with requirements</t>
  </si>
  <si>
    <t>The content of the safety statement is brought to the attention of all employees at least annually</t>
  </si>
  <si>
    <t>Serious Incident Management</t>
  </si>
  <si>
    <t>Enter name of Hospital</t>
  </si>
  <si>
    <t xml:space="preserve">The board of the service/management team regularly receives information regarding specific outcomes relating to quality and safety of clinical care, in order to measure and monitor the management of quality and safety of clinical care. </t>
  </si>
  <si>
    <t>The organisation has a clinical governance (or appropriate committee) in place, which is chaired by the clinical director. The terms of reference of this committee are in line with the HSE accountability guidance document (2010)</t>
  </si>
  <si>
    <t>The organisation has a ‘resource matrix’ which sets out all expert resources available at different levels to implement effective quality, safety and risk management systems</t>
  </si>
  <si>
    <t>The organisation has a system in place to ensure that all incidents, complaints and claims are properly recorded; reported to management; managed in accordance with an agreed policy; rated according to impact; reviewed where appropriate to determine controls</t>
  </si>
  <si>
    <t xml:space="preserve">The organisation has an agreed service level agreement (SLA) in place for healthcare records retrieval </t>
  </si>
  <si>
    <t>Decontamination of RIMD</t>
  </si>
  <si>
    <t>Contracted external services relating to the prevention and control of HCAIs, including hygiene services, are effectively and efficiently governed, monitored and performance managed</t>
  </si>
  <si>
    <t xml:space="preserve">A multidisciplinary Infection Prevention and Control committee is in place which reflects the size, complexity and specialties of the service. </t>
  </si>
  <si>
    <t>There is a programme to prevent and control HCAIs which reflects the size, complexity and specialties of the service</t>
  </si>
  <si>
    <t>Resources are allocated to provide a safe, effective and efficient service to prevent and control HCAIs. The resources allocated are based on a needs analysis and evidence-based best practice</t>
  </si>
  <si>
    <t>The design and layout of the facility is based on a needs assessment which reflects the size, complexity and specialties of the service provided including facilities in the primary and community care setting. The design and layout complies with relevant legislation and evidence</t>
  </si>
  <si>
    <t>All staff receive mandatory theoretical and practical training in the prevention and control of HCAIs. This training is delivered during orientation/induction, with regular updates, is job/role specific and attendance is audited. There is a system in place to flag non-attendees</t>
  </si>
  <si>
    <t>A communication strategy is in place to ensure all service users, relatives, carers, visitors and staff are made aware of the importance of the prevention, control and reduction of HCAIs</t>
  </si>
  <si>
    <t>The quality of hygiene services is regularly monitored and evaluated and this information is used to improve the service provided</t>
  </si>
  <si>
    <t xml:space="preserve">The organisation has completed the annual healthcare records self-assessment and identified areas for improvement. </t>
  </si>
  <si>
    <t xml:space="preserve">The organisation has completed the annual discharge planning self-assessment and identified areas for improvement. </t>
  </si>
  <si>
    <t xml:space="preserve">The organisation has completed the annual decontamination self-assessment and identified areas for improvement. </t>
  </si>
  <si>
    <t xml:space="preserve">The organisation has completed the annual hygiene self-assessment and identified areas for improvement. </t>
  </si>
  <si>
    <t>The organisation has a documented policy outlining arrangements for conducting a stakeholder analysis and for ensuring that the analysis is maintained up-to-date</t>
  </si>
  <si>
    <t xml:space="preserve">The organisation has a document which outlines clear roles, responsibilities and reporting relationships at all levels of the service from front line staff up to the most senior manager in the organisation or to the board </t>
  </si>
  <si>
    <t>The organisation has carried out a stakeholder analysis to identify all internal and external stakeholders</t>
  </si>
  <si>
    <t>The organisation has reviewed its committees and other formally established groups in line with the HSE accountability guidance document (2010)</t>
  </si>
  <si>
    <t>The organisation has a policy to ensure that at all times during an episode of care, it is clearly identified and documented who is the accountable clinician responsible for the patient</t>
  </si>
  <si>
    <t xml:space="preserve">Quality, safety and risk management/clinical governance matters are standing agenda items at various regular management meetings (board/management team/clinical directorate/departmental) </t>
  </si>
  <si>
    <t>The organisation has set aside specific financial resources for achieving defined quality, safety and risk management goals</t>
  </si>
  <si>
    <t>The organisation has constructed a matrix of all actual sources of assurance available from within and outside the organisation and determined, based on the organisation’s risk profile, whether it is felt that sufficient assurance exists, or whether there or whether there are gaps in assurance</t>
  </si>
  <si>
    <t>The organisation has developed and/or implemented an Annual Clinical Audit Forward Plan as part of its annual planning and delivery cycle for clinical audit activities. This Plan should reflect the national, organisational, team and individual audit requirements on the facility. It should be the responsibility of the Clinical Director, with accountability for safety and quality at senior level, to ensure that the Plan is developed and implemented with effective clinical engagement and reported to the senior management team of the facility</t>
  </si>
  <si>
    <t>The organisation has a plan in place to ensure that all patient/service user information which is due for review in 2010 is reviewed in line with the checklist for in line with the checklist for producing effective service user health information (see HSE Guidance document for service user involvement 2010)</t>
  </si>
  <si>
    <t>The organisation has a policy in place to ensure that within one hour of patient admission to the ward, appropriate and competent Nurses (or HSCPs/Others) are identified and assigned to actively manage the patient pathway of care</t>
  </si>
  <si>
    <t>The organisation has a policy in place to ensure that each patient has a documented length of stay</t>
  </si>
  <si>
    <t>The organisation has a policy in place to ensure that transport arrangements are confirmed 24 hours before discharge</t>
  </si>
  <si>
    <t>The organisation has identified two or more service users who are members of the clinical governance committee (or appropriate committee)</t>
  </si>
  <si>
    <t xml:space="preserve">The organisation complies with the HSE policy for the Management of Complaints under Part 9 of the Health act (2007)
</t>
  </si>
  <si>
    <t>NHO Framework for Integrated Quality, Safety and Risk Management</t>
  </si>
  <si>
    <t>QIPs LOG FOR:</t>
  </si>
  <si>
    <t>QIPs STATUS</t>
  </si>
  <si>
    <t>Enter name of hospital etc.</t>
  </si>
  <si>
    <t>TODAY'S DATE:</t>
  </si>
  <si>
    <t>Note: Please ensure you enter the 'Entry Date' (i.e. date that QIP is entered into the log), 'Due Date' (i.e. date that the</t>
  </si>
  <si>
    <t>QIP is due for completion), and, when appropriate, the 'Completed Date' (i.e. date that QIP has been fully implemented).</t>
  </si>
  <si>
    <t>Number</t>
  </si>
  <si>
    <t>Standard</t>
  </si>
  <si>
    <t>Criterion</t>
  </si>
  <si>
    <t>Description of Quality Improvement Plan (QIP)</t>
  </si>
  <si>
    <t>Responsible Person</t>
  </si>
  <si>
    <t>QIP Status</t>
  </si>
  <si>
    <t>03.03.2010</t>
  </si>
  <si>
    <t>A</t>
  </si>
  <si>
    <t>Staff Survey to be further developed</t>
  </si>
  <si>
    <t>Ian Maguire H.R. Manager</t>
  </si>
  <si>
    <t>Q4 2010</t>
  </si>
  <si>
    <t xml:space="preserve">Not yet due </t>
  </si>
  <si>
    <t>Further Patient participation on committees</t>
  </si>
  <si>
    <t>Senior Management which includes Ann brennan Quality Manager &amp; Bernie Farrelly</t>
  </si>
  <si>
    <t>Audit of Communication Policy</t>
  </si>
  <si>
    <t>Ann Brennan</t>
  </si>
  <si>
    <t>Formalise follow up with staff in regards to Patient Satisfaction Survey</t>
  </si>
  <si>
    <t>Fran Campbell</t>
  </si>
  <si>
    <t>C</t>
  </si>
  <si>
    <t>Patient tracer education to be provided to more clinical staff and further patient tracers to be carried out.                                             Continuation of root causes analysis                                                   Near miss reviews for educational potential</t>
  </si>
  <si>
    <t>Quality Manager Ann Brennan Director of Nursing Josephine Barrett Risk Manager Bernie Farrelly</t>
  </si>
  <si>
    <t>Staff Questionnaire to be developed to ensure educational needs are being met.                                                                                             New database system to record and monitor training attended and when next due.</t>
  </si>
  <si>
    <t>Ian Maguire / Fran Campbell / ICT</t>
  </si>
  <si>
    <t>D</t>
  </si>
  <si>
    <t>Ann Brennan / Fran Campbell</t>
  </si>
  <si>
    <t>E</t>
  </si>
  <si>
    <t>Current KPI's agrees by SVUHG Exceutive Committee ongoing.       Development of Further Clinical KPI's</t>
  </si>
  <si>
    <t>Ann Brennan / Seamus Murtagh / Ken Bale / Ian Maguir            Fran Campbell</t>
  </si>
  <si>
    <t>Ongoing in Conjunction with SVUHG                                                     Site specific KPI's to be developed</t>
  </si>
  <si>
    <t>G</t>
  </si>
  <si>
    <t>Ongoing education of staff in audit</t>
  </si>
  <si>
    <t>Ann Brennan / Ian Calahan / Fran Campbell</t>
  </si>
  <si>
    <t>Senior Manager to be invited onto Audit Committee</t>
  </si>
  <si>
    <t>Fran Campbell / Ann Brennan</t>
  </si>
  <si>
    <t>Q2 2010</t>
  </si>
  <si>
    <t>Inclusion of Allied Health Professionals in Audit Process</t>
  </si>
  <si>
    <t>Ann Brennan, Frances Campbell</t>
  </si>
  <si>
    <t>Ongoing re-audit of current policies and procedures to ensure clinical effectiveness</t>
  </si>
  <si>
    <t>Ann Brennan, Bernie Farrelly, Frances Campbell</t>
  </si>
  <si>
    <t>H</t>
  </si>
  <si>
    <t>Clinical Patient Education and family involvement document developed and in use plans to expand to all disciplines in 2010</t>
  </si>
  <si>
    <t>Clinical Specialist areas to get feedback from service users re patient information leaflets already in place</t>
  </si>
  <si>
    <t>Fran Campbell / Clinical Nurse Specialists</t>
  </si>
  <si>
    <t>Ongoing review for patient service needs</t>
  </si>
  <si>
    <t>Ann Brennan / Bernie Farrelly</t>
  </si>
  <si>
    <t>I</t>
  </si>
  <si>
    <t>Development of departmental specific Risk Registers</t>
  </si>
  <si>
    <t>Bernie Farrelly</t>
  </si>
  <si>
    <t xml:space="preserve">Annual self assessment with HAS Audit Tool </t>
  </si>
  <si>
    <t>Link to HSE FOR Policies &amp; Procedures that need future development           Ongoing education to staff on the development and auditing of policies</t>
  </si>
  <si>
    <t>M</t>
  </si>
  <si>
    <t>Local clinical KPI's to be developed</t>
  </si>
  <si>
    <t xml:space="preserve">Health &amp; Safety Audit (HSA) </t>
  </si>
  <si>
    <t>No.</t>
  </si>
  <si>
    <t>09.11.09</t>
  </si>
  <si>
    <t xml:space="preserve">Formalised action plan for Heads of Department </t>
  </si>
  <si>
    <t>Indivudual budget for Health ans Safety Resources</t>
  </si>
  <si>
    <t>Ken Bale</t>
  </si>
  <si>
    <t>Formalised Audit of Safety Statement</t>
  </si>
  <si>
    <t>Arrange with IT Dept to avail of Barbour Index within budetary constraints</t>
  </si>
  <si>
    <t>Cathal Prendergast</t>
  </si>
  <si>
    <t>Regular review to be commenced in accordance with Barbour Index</t>
  </si>
  <si>
    <t>Q3 2010</t>
  </si>
  <si>
    <t>Currently in correspondance with HSE in regards to Major Disaster Planning</t>
  </si>
  <si>
    <t>Discuss with Occupational Health Department if additional First Aiders are required within organisation</t>
  </si>
  <si>
    <t>Q1 2010</t>
  </si>
  <si>
    <t>Formalised Audit of H&amp;S Consultation process</t>
  </si>
  <si>
    <t>10.11.09</t>
  </si>
  <si>
    <t xml:space="preserve">          5.10.Review Terms of Reference</t>
  </si>
  <si>
    <t>Election process for Safety Reprensenative</t>
  </si>
  <si>
    <t>Centralisation of all training records</t>
  </si>
  <si>
    <t>Development of Departmental Risk Registers as well as Hospital wide Risk Register</t>
  </si>
  <si>
    <t>In-house training on the management of adverse events</t>
  </si>
  <si>
    <t>Develop further feeback channels for service users in relation to Health and Safety Issues</t>
  </si>
  <si>
    <t>Liasie with Infection Control on risk assessments during builing Projects</t>
  </si>
  <si>
    <t>Bernie Farrelly / Siobhan Mc Caffery</t>
  </si>
  <si>
    <t>Ongoing</t>
  </si>
  <si>
    <t xml:space="preserve">Development of plan for designated pedestrian route </t>
  </si>
  <si>
    <t>Develop specific Health and Safety Feedback form for Service Users and Public</t>
  </si>
  <si>
    <t>18.11.09</t>
  </si>
  <si>
    <t>Review of risk assessment with on site contractors</t>
  </si>
  <si>
    <t>Contractor Safety Statement to be brought to the attention of staff that may be affected by their activities</t>
  </si>
  <si>
    <t>Health and Safety Folder for Contractors to be created</t>
  </si>
  <si>
    <t>23.11.09</t>
  </si>
  <si>
    <t>Formalised lines of accountability between occupational health and organisation</t>
  </si>
  <si>
    <t>Anne Mc Fadden</t>
  </si>
  <si>
    <t>In conjunction with HSE further work to be done on Major Disaster Plan.</t>
  </si>
  <si>
    <t>Destop exercise for senior management on control and command</t>
  </si>
  <si>
    <t>Q2 2011</t>
  </si>
  <si>
    <t>Liasie with local fire prevention station on response times</t>
  </si>
  <si>
    <t>Trend analysis to be completed on injury / ill health absences</t>
  </si>
  <si>
    <t>Occ Health &amp; HR</t>
  </si>
  <si>
    <t>Local KPI with a view to Health and Safety to be developed.</t>
  </si>
  <si>
    <t>Annual self assessment of HAS audit</t>
  </si>
  <si>
    <t>Further training on preforming audits to be carried out</t>
  </si>
  <si>
    <t>NHO Healthcare Records Management Self-assessment</t>
  </si>
  <si>
    <t>QIPS LOG FOR:</t>
  </si>
  <si>
    <t>St. Michael's Hospital</t>
  </si>
  <si>
    <t>Enter name of hospital</t>
  </si>
  <si>
    <t>Description of QIP</t>
  </si>
  <si>
    <t xml:space="preserve">Insert in relevant job descriptions their responsibility for HC R </t>
  </si>
  <si>
    <t>Q 2 09</t>
  </si>
  <si>
    <t>27.10.09</t>
  </si>
  <si>
    <t>Broaden reports from Patient Services Officer to Risk Management Committee</t>
  </si>
  <si>
    <t>Oliver Cunningham</t>
  </si>
  <si>
    <t>Quarter 4 09</t>
  </si>
  <si>
    <t>Ensure Healthcare Records is a regular item on all relevant committees</t>
  </si>
  <si>
    <t>Quarter 1 2010</t>
  </si>
  <si>
    <t>27.10.0</t>
  </si>
  <si>
    <t>Itemised expenditure report needed</t>
  </si>
  <si>
    <t>Quarter 4 2010</t>
  </si>
  <si>
    <t>Review lighting arrangement with Hospital Electrician to determine appropiate solution</t>
  </si>
  <si>
    <t>Ann Brennan / Conor Neiland</t>
  </si>
  <si>
    <t>01.06.09</t>
  </si>
  <si>
    <t>Erogoniomically improved workstation in OPD department completed</t>
  </si>
  <si>
    <t xml:space="preserve">Infrastructure to be looked at within budgetary constraints </t>
  </si>
  <si>
    <t>Ann Brennan / Ken Bale / Seamus Murtagh</t>
  </si>
  <si>
    <t>As for Criteria 2.3.4</t>
  </si>
  <si>
    <t>Locked trolleys ordered to house Healthcare Reocrds for all wards</t>
  </si>
  <si>
    <t>3.10.</t>
  </si>
  <si>
    <t>Ken Bale / Seamus Murtagh / Ann Brennan</t>
  </si>
  <si>
    <t>More Fire fighting equipment now in place in secondary filing areas</t>
  </si>
  <si>
    <t>Archive storage to be looked at in 2011</t>
  </si>
  <si>
    <t>Ann Brennan / Ken Bale</t>
  </si>
  <si>
    <t>Quarter 4 2011</t>
  </si>
  <si>
    <t>Significant resource required</t>
  </si>
  <si>
    <t>On hold due to overall bugetary restraints</t>
  </si>
  <si>
    <t>Not yet formalised</t>
  </si>
  <si>
    <t>To be formalised</t>
  </si>
  <si>
    <t>Will be reviewed following completion of all building projects</t>
  </si>
  <si>
    <t>To be arranged for 2011</t>
  </si>
  <si>
    <t>HIQA National Standards for the Prevention and Control of Healthcare Associated Infection</t>
  </si>
  <si>
    <t>St Michaels Hospital Dunlaoghaire</t>
  </si>
  <si>
    <t>Seamus Murtagh / Ken Bale / Ann Brennan</t>
  </si>
  <si>
    <t>Risk Register currently being undertaken by Hospital</t>
  </si>
  <si>
    <t>Bernie Farrelly / Ann Brennan</t>
  </si>
  <si>
    <t>Quarter 4 2009</t>
  </si>
  <si>
    <t>Electronical tracking system being looked at to replaced manual system</t>
  </si>
  <si>
    <t>Ann Brennan / Cathal Prendergast</t>
  </si>
  <si>
    <t>27/10.09</t>
  </si>
  <si>
    <t>Implement Group Training documentt for clinicians on 'how to document' when passed by medical board</t>
  </si>
  <si>
    <t>Quarter 2 2010</t>
  </si>
  <si>
    <t>Copies of departmental training to be kept on HR files</t>
  </si>
  <si>
    <t>Ian Maguire</t>
  </si>
  <si>
    <t>4.3.2</t>
  </si>
  <si>
    <t>Introduce new question on staff induction form  to include attendance at Quality Healtncare Record keeping course</t>
  </si>
  <si>
    <t>Needs analysis training to be further developed, no programme in place at present</t>
  </si>
  <si>
    <t>Formalisation of process needs to be put in place</t>
  </si>
  <si>
    <t>Formal process need to be put in place to replace current informal process</t>
  </si>
  <si>
    <t>Quarter 3 2010</t>
  </si>
  <si>
    <t xml:space="preserve"> policy number and revision date to be put on all policies and procedures</t>
  </si>
  <si>
    <t xml:space="preserve">Q2 </t>
  </si>
  <si>
    <t>Key control to be developed in the future</t>
  </si>
  <si>
    <t>quarter 4 2011</t>
  </si>
  <si>
    <t>To be developed in line with SVUH group policy</t>
  </si>
  <si>
    <t>Cathal PrendergastQuarter 4 2010</t>
  </si>
  <si>
    <t>6.3.1</t>
  </si>
  <si>
    <t>Plan in place to introduce computerised emergency department link to patient administration system</t>
  </si>
  <si>
    <t>6.3.2</t>
  </si>
  <si>
    <t>Quarter 1 2008</t>
  </si>
  <si>
    <t>6.3.3</t>
  </si>
  <si>
    <t xml:space="preserve">Non clinical audit now carried out on a regular basis, plan to introduce clinical audit of Healthcare Record twice yearly </t>
  </si>
  <si>
    <t>Quarter12010</t>
  </si>
  <si>
    <t>6.3.10</t>
  </si>
  <si>
    <t>Further training needed. Combined SVUHG procedures in place</t>
  </si>
  <si>
    <t>Quarter 2 2009</t>
  </si>
  <si>
    <t>6.3.13</t>
  </si>
  <si>
    <t>Separate numbering system in Emergency Department. Plan in place to introduce computerised emergency department link to patient administration system</t>
  </si>
  <si>
    <t>8.3.1</t>
  </si>
  <si>
    <t>Audit committee only in place since January 2008.  Staff knowledge and expertise policies prodecures and guidelines in place, more work needs to be done on audit reporting. (ongoing)</t>
  </si>
  <si>
    <t>8.3.2</t>
  </si>
  <si>
    <t>Audit Committee to write to Allied Health professionals to invite them to attend next audit committee to plan audits for 2010</t>
  </si>
  <si>
    <t>8.3.4</t>
  </si>
  <si>
    <t>More structures to be put in place via the audit committee for ensuring remedial action is undertaken</t>
  </si>
  <si>
    <t>8.3.5</t>
  </si>
  <si>
    <t>More structures to be put in place via the audit committee for ensuring remidial action is undertaken</t>
  </si>
  <si>
    <t>8.3.9</t>
  </si>
  <si>
    <t>Results of audits should include clinical, nursing and admin and are used to drive improved Healthrecords management practice throughout the Hospital</t>
  </si>
  <si>
    <t>Quarter 8 2008</t>
  </si>
  <si>
    <t>9.3.4</t>
  </si>
  <si>
    <t>10.3.5</t>
  </si>
  <si>
    <t xml:space="preserve">New out-patients reception area to be designed to procect patient confidentiality </t>
  </si>
  <si>
    <t>Quarter 04 2008</t>
  </si>
  <si>
    <t>Ensure any plans for new buildings take into account the need for patient confidentiality.</t>
  </si>
  <si>
    <t xml:space="preserve">Ann Brennan </t>
  </si>
  <si>
    <t>Quarter 04 2011</t>
  </si>
  <si>
    <t>10.3.9</t>
  </si>
  <si>
    <t>Continue to educate staff on the awareness of how to deal with healthcare complaints.</t>
  </si>
  <si>
    <t>Quarter 01 2010</t>
  </si>
  <si>
    <t>11.3.3</t>
  </si>
  <si>
    <t>Review existing structures of clinical staff participation in the validation of the coding process.</t>
  </si>
  <si>
    <t>7.3.16</t>
  </si>
  <si>
    <t>Hospital decision not to implement this standard</t>
  </si>
  <si>
    <t>7.3.42</t>
  </si>
  <si>
    <t>Staff need further education on the necessity to counter sign all instructions via telephone</t>
  </si>
  <si>
    <t>Frances Campbell</t>
  </si>
  <si>
    <t>7.3.59</t>
  </si>
  <si>
    <t>Direct access referal letters need date stamp on receipt. All other referral letters stamped</t>
  </si>
  <si>
    <t>7.3.6</t>
  </si>
  <si>
    <t>I.T.P system needs updating to include referral date recording</t>
  </si>
  <si>
    <t>7.3.65</t>
  </si>
  <si>
    <t>Staff Assessment Policy  to be given out to NCHD 's at induction on what to include on physical and history on admission</t>
  </si>
  <si>
    <t>01 2001</t>
  </si>
  <si>
    <t>7.3.66</t>
  </si>
  <si>
    <t>as above</t>
  </si>
  <si>
    <t>01 2010</t>
  </si>
  <si>
    <t>OPD fully compliant. Date stamping at ward level needs enforcing.</t>
  </si>
  <si>
    <t>New Audit to be put in place  based on standard 7 and reported on monthly</t>
  </si>
  <si>
    <t>quarter 1 2010</t>
  </si>
  <si>
    <t>Due to finacial constraints not availing of same update received through Dublin Hospitals Health &amp; Safety Advisory Group</t>
  </si>
  <si>
    <t>01.8.2010</t>
  </si>
  <si>
    <t>01.08.2010</t>
  </si>
  <si>
    <t>As above</t>
  </si>
  <si>
    <t>Attended Emergency Planning Workshop in Sept 2010</t>
  </si>
  <si>
    <t>21.03.2010</t>
  </si>
  <si>
    <t>Not applicable incidents referred to A&amp;E 8am-8pm and nursing adminstration after hours</t>
  </si>
  <si>
    <t>10.02.2010</t>
  </si>
  <si>
    <t>Will review nest year as finacial constraints on out of house courses, curent safety represenative remains in post.</t>
  </si>
  <si>
    <t>New database under construction</t>
  </si>
  <si>
    <t>010.02.2010</t>
  </si>
  <si>
    <t>Q4 2011</t>
  </si>
  <si>
    <t>The organisation has a policy in place to ensure that PCCC service providers, as appropriate, are informed of the planned discharge date as soon as possible, and at least two days prior to patient discharge (for patients who are in-patients for five days or longer) to enable them to plan the necessary post-hospital service commencement</t>
  </si>
  <si>
    <t>The organisation has a policy in place to ensure that each patient discharge is effected (i.e. hospital bed becomes available for patient use) no later than 12 noon on the day of discharge. This includes completion of all necessary discharge procedures, documentation of the time of discharge in the healthcare record and communication with patients, carers and other healthcare providers (where relevant)</t>
  </si>
  <si>
    <t>Each decontamiation unit is designed to allow segregation of ‘dirty’ and ‘clean’ activities</t>
  </si>
  <si>
    <t>Manual washing is used only when required by manufacturers’ instructions or as a pre-treatment prior to reprocessing through a Washer-Disinfector</t>
  </si>
  <si>
    <t>Separate sinks for washing and rinsing RIMD are provided</t>
  </si>
  <si>
    <t>Each decontamination unit has a person appointed with responsibility for operational management of the unit, which may be in addition to other duties</t>
  </si>
  <si>
    <t>Maintenance and test personnel are available and suitably qualified for the decontamination equipment in use</t>
  </si>
  <si>
    <t>The organisation has a specialist group in place to consider the procurement of RIMD</t>
  </si>
  <si>
    <t>All stages of the decontamination process are clearly defined, documented, controlled and recorded</t>
  </si>
  <si>
    <t>The organisation has completed the annual decontamination self-assessment and identified areas for improvement</t>
  </si>
  <si>
    <t>The organisation adheres to to PPPGs for management of serious incidents</t>
  </si>
  <si>
    <t>NPDC</t>
  </si>
  <si>
    <t>SM, KB</t>
  </si>
  <si>
    <t>Continous and ongoing hospital painting programme</t>
  </si>
  <si>
    <t>IPCT</t>
  </si>
  <si>
    <t>IPCT/NPDC</t>
  </si>
  <si>
    <t>Continue Imlementation and auditing of infection control care bundles</t>
  </si>
  <si>
    <t>This is an ongoing programme</t>
  </si>
  <si>
    <t xml:space="preserve">This is an ongoing programme </t>
  </si>
  <si>
    <t>31/09/2018</t>
  </si>
  <si>
    <t>IPC to be included in patient safety committee for Governance</t>
  </si>
  <si>
    <t xml:space="preserve">SMC, AMG </t>
  </si>
  <si>
    <t>Ongoing Monitoring and promoting of hand hygiene pracitices</t>
  </si>
  <si>
    <t>Ongoing Monitoring of Quality Care Nursing Metrics</t>
  </si>
  <si>
    <t>Appropiate Medication storage in HDU</t>
  </si>
  <si>
    <t>NPDC, MM</t>
  </si>
  <si>
    <t>Update of IPC policies in line with National standards</t>
  </si>
  <si>
    <t>AMG</t>
  </si>
  <si>
    <t>Improve clarity of IPC audit feedback</t>
  </si>
  <si>
    <t xml:space="preserve">Isolation room risk assessment to be included in nursing admission </t>
  </si>
  <si>
    <t>31/06/2018</t>
  </si>
  <si>
    <t>HDU</t>
  </si>
  <si>
    <t>Reconfiguration of storage facilities in HDU</t>
  </si>
  <si>
    <t>Reconfiguration of patient facilities in HDU</t>
  </si>
  <si>
    <t>Continous improvement with patient equipment cleaning</t>
  </si>
  <si>
    <t>2.5.1</t>
  </si>
  <si>
    <t>2.6.1</t>
  </si>
  <si>
    <t>2.6.2</t>
  </si>
  <si>
    <t>2.6.3</t>
  </si>
  <si>
    <t xml:space="preserve">Ongoing Sink and bathroom refurbishment programme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</si>
</sst>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0.0\)"/>
    <numFmt numFmtId="179" formatCode="#,##0.00;\(#,##0.00\)"/>
    <numFmt numFmtId="180" formatCode="#,##0.000;\(#,##0.000\)"/>
    <numFmt numFmtId="181" formatCode="0.000"/>
    <numFmt numFmtId="182" formatCode="0.0"/>
    <numFmt numFmtId="183" formatCode="#,##0.0000;\(#,##0.0000\)"/>
    <numFmt numFmtId="184" formatCode="0.00%;[Red]0.00%"/>
    <numFmt numFmtId="185" formatCode="0.00%;[Red]\-0.00%"/>
    <numFmt numFmtId="186" formatCode="0.00%;[Red]\(0.00%\)"/>
    <numFmt numFmtId="187" formatCode="0.00%;\(0.00%\)"/>
    <numFmt numFmtId="188" formatCode="0.0%;\(0.0%\)"/>
    <numFmt numFmtId="189" formatCode="#,##0.0"/>
    <numFmt numFmtId="190" formatCode="#,##0.0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d\-mmm\-yy"/>
    <numFmt numFmtId="198" formatCode="&quot;£&quot;#,##0.00"/>
    <numFmt numFmtId="199" formatCode="mmm\-yyyy"/>
    <numFmt numFmtId="200" formatCode="&quot;IR£&quot;#,##0;\-&quot;IR£&quot;#,##0"/>
    <numFmt numFmtId="201" formatCode="&quot;IR£&quot;#,##0;[Red]\-&quot;IR£&quot;#,##0"/>
    <numFmt numFmtId="202" formatCode="&quot;IR£&quot;#,##0.00;\-&quot;IR£&quot;#,##0.00"/>
    <numFmt numFmtId="203" formatCode="&quot;IR£&quot;#,##0.00;[Red]\-&quot;IR£&quot;#,##0.00"/>
    <numFmt numFmtId="204" formatCode="_-&quot;IR£&quot;* #,##0_-;\-&quot;IR£&quot;* #,##0_-;_-&quot;IR£&quot;* &quot;-&quot;_-;_-@_-"/>
    <numFmt numFmtId="205" formatCode="_-&quot;IR£&quot;* #,##0.00_-;\-&quot;IR£&quot;* #,##0.00_-;_-&quot;IR£&quot;* &quot;-&quot;??_-;_-@_-"/>
    <numFmt numFmtId="206" formatCode="_-&quot;€&quot;\ * #,##0_-;_-&quot;€&quot;\ * #,##0\-;_-&quot;€&quot;\ * &quot;-&quot;_-;_-@_-"/>
    <numFmt numFmtId="207" formatCode="_-* #,##0_-;_-* #,##0\-;_-* &quot;-&quot;_-;_-@_-"/>
    <numFmt numFmtId="208" formatCode="_-&quot;€&quot;\ * #,##0.00_-;_-&quot;€&quot;\ * #,##0.00\-;_-&quot;€&quot;\ * &quot;-&quot;??_-;_-@_-"/>
    <numFmt numFmtId="209" formatCode="_-* #,##0.00_-;_-* #,##0.00\-;_-* &quot;-&quot;??_-;_-@_-"/>
    <numFmt numFmtId="210" formatCode="dd/mm/yyyy;@"/>
    <numFmt numFmtId="211" formatCode="[$-1809]dd\ mmmm\ yyyy"/>
    <numFmt numFmtId="212" formatCode="[$-809]dd\ mmmm\ yyyy"/>
    <numFmt numFmtId="213" formatCode="_-* #,##0.000_-;\-* #,##0.000_-;_-* &quot;-&quot;??_-;_-@_-"/>
    <numFmt numFmtId="214" formatCode="_-* #,##0.0000_-;\-* #,##0.0000_-;_-* &quot;-&quot;??_-;_-@_-"/>
    <numFmt numFmtId="215" formatCode="_-* #,##0.00000_-;\-* #,##0.00000_-;_-* &quot;-&quot;??_-;_-@_-"/>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b/>
      <sz val="10"/>
      <name val="Arial"/>
      <family val="2"/>
    </font>
    <font>
      <b/>
      <i/>
      <sz val="10"/>
      <name val="Arial"/>
      <family val="2"/>
    </font>
    <font>
      <b/>
      <sz val="12"/>
      <name val="Arial"/>
      <family val="2"/>
    </font>
    <font>
      <b/>
      <sz val="16"/>
      <name val="Arial"/>
      <family val="2"/>
    </font>
    <font>
      <b/>
      <i/>
      <sz val="16"/>
      <name val="Arial"/>
      <family val="2"/>
    </font>
    <font>
      <sz val="16"/>
      <name val="Arial"/>
      <family val="2"/>
    </font>
    <font>
      <sz val="8"/>
      <name val="Arial"/>
      <family val="2"/>
    </font>
    <font>
      <b/>
      <i/>
      <sz val="8"/>
      <name val="Arial"/>
      <family val="2"/>
    </font>
    <font>
      <b/>
      <sz val="8"/>
      <name val="Tahoma"/>
      <family val="0"/>
    </font>
    <font>
      <sz val="8"/>
      <name val="Tahoma"/>
      <family val="0"/>
    </font>
    <font>
      <sz val="9.25"/>
      <color indexed="8"/>
      <name val="Arial"/>
      <family val="0"/>
    </font>
    <font>
      <sz val="8"/>
      <color indexed="8"/>
      <name val="Arial"/>
      <family val="0"/>
    </font>
    <font>
      <sz val="9.2"/>
      <color indexed="8"/>
      <name val="Arial"/>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0" fillId="2" borderId="8" applyNumberFormat="0" applyProtection="0">
      <alignment horizontal="left" vertical="center" indent="1"/>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9">
    <xf numFmtId="0" fontId="0" fillId="0" borderId="0" xfId="0" applyAlignment="1">
      <alignment/>
    </xf>
    <xf numFmtId="0" fontId="20" fillId="0" borderId="0" xfId="0" applyFont="1" applyAlignment="1" applyProtection="1">
      <alignment wrapText="1"/>
      <protection/>
    </xf>
    <xf numFmtId="0" fontId="0" fillId="0" borderId="0" xfId="0" applyAlignment="1" applyProtection="1">
      <alignment horizontal="center"/>
      <protection/>
    </xf>
    <xf numFmtId="0" fontId="21" fillId="0" borderId="0" xfId="0" applyFont="1" applyAlignment="1" applyProtection="1">
      <alignment/>
      <protection/>
    </xf>
    <xf numFmtId="0" fontId="22" fillId="0" borderId="0" xfId="0" applyFont="1" applyAlignment="1" applyProtection="1">
      <alignment wrapText="1"/>
      <protection/>
    </xf>
    <xf numFmtId="0" fontId="0" fillId="0" borderId="0" xfId="0" applyFont="1" applyAlignment="1" applyProtection="1">
      <alignment/>
      <protection/>
    </xf>
    <xf numFmtId="0" fontId="0" fillId="0" borderId="0" xfId="0" applyAlignment="1" applyProtection="1">
      <alignment/>
      <protection/>
    </xf>
    <xf numFmtId="0" fontId="23" fillId="0" borderId="0" xfId="0" applyFont="1" applyAlignment="1" applyProtection="1">
      <alignment horizontal="left"/>
      <protection/>
    </xf>
    <xf numFmtId="0" fontId="24" fillId="0" borderId="0" xfId="0" applyFont="1" applyAlignment="1" applyProtection="1">
      <alignment horizontal="center"/>
      <protection/>
    </xf>
    <xf numFmtId="0" fontId="24" fillId="0" borderId="0" xfId="0" applyFont="1" applyAlignment="1" applyProtection="1">
      <alignment/>
      <protection/>
    </xf>
    <xf numFmtId="0" fontId="25" fillId="0" borderId="0" xfId="0" applyFont="1" applyAlignment="1" applyProtection="1">
      <alignment wrapText="1"/>
      <protection/>
    </xf>
    <xf numFmtId="0" fontId="26" fillId="0" borderId="0" xfId="0" applyFont="1" applyAlignment="1" applyProtection="1">
      <alignment/>
      <protection/>
    </xf>
    <xf numFmtId="0" fontId="27" fillId="0" borderId="0" xfId="0" applyFont="1" applyAlignment="1" applyProtection="1">
      <alignment/>
      <protection/>
    </xf>
    <xf numFmtId="0" fontId="24" fillId="23" borderId="10" xfId="0" applyFont="1" applyFill="1" applyBorder="1" applyAlignment="1" applyProtection="1">
      <alignment horizontal="center" vertical="center"/>
      <protection locked="0"/>
    </xf>
    <xf numFmtId="0" fontId="23" fillId="0" borderId="11" xfId="0" applyFont="1" applyBorder="1" applyAlignment="1" applyProtection="1">
      <alignment/>
      <protection/>
    </xf>
    <xf numFmtId="0" fontId="23" fillId="0" borderId="12" xfId="0" applyFont="1" applyBorder="1" applyAlignment="1" applyProtection="1">
      <alignment/>
      <protection/>
    </xf>
    <xf numFmtId="0" fontId="27" fillId="0" borderId="0" xfId="0" applyFont="1" applyAlignment="1" applyProtection="1">
      <alignment horizontal="center"/>
      <protection/>
    </xf>
    <xf numFmtId="0" fontId="24" fillId="0" borderId="13" xfId="0" applyFont="1" applyBorder="1" applyAlignment="1" applyProtection="1">
      <alignment/>
      <protection/>
    </xf>
    <xf numFmtId="0" fontId="24" fillId="0" borderId="14" xfId="0" applyFont="1" applyBorder="1" applyAlignment="1" applyProtection="1">
      <alignment/>
      <protection/>
    </xf>
    <xf numFmtId="0" fontId="21" fillId="0" borderId="10" xfId="0" applyFont="1" applyBorder="1" applyAlignment="1" applyProtection="1">
      <alignment horizontal="left"/>
      <protection/>
    </xf>
    <xf numFmtId="0" fontId="0" fillId="24" borderId="10" xfId="0" applyFont="1" applyFill="1" applyBorder="1" applyAlignment="1" applyProtection="1">
      <alignment/>
      <protection/>
    </xf>
    <xf numFmtId="14" fontId="23" fillId="23" borderId="10" xfId="0" applyNumberFormat="1" applyFont="1" applyFill="1" applyBorder="1" applyAlignment="1" applyProtection="1">
      <alignment vertical="center"/>
      <protection/>
    </xf>
    <xf numFmtId="0" fontId="21" fillId="0" borderId="0" xfId="0" applyFont="1" applyAlignment="1" applyProtection="1">
      <alignment wrapText="1"/>
      <protection/>
    </xf>
    <xf numFmtId="0" fontId="21" fillId="0" borderId="0" xfId="0" applyFont="1" applyAlignment="1" applyProtection="1">
      <alignment horizontal="left"/>
      <protection/>
    </xf>
    <xf numFmtId="0" fontId="21" fillId="0" borderId="0" xfId="0" applyFont="1" applyAlignment="1" applyProtection="1">
      <alignment horizontal="center"/>
      <protection/>
    </xf>
    <xf numFmtId="0" fontId="0" fillId="0" borderId="0" xfId="0" applyFont="1" applyAlignment="1" applyProtection="1" quotePrefix="1">
      <alignment horizontal="left"/>
      <protection/>
    </xf>
    <xf numFmtId="0" fontId="20" fillId="0" borderId="0" xfId="0" applyFont="1" applyAlignment="1" applyProtection="1">
      <alignment/>
      <protection/>
    </xf>
    <xf numFmtId="0" fontId="28" fillId="0" borderId="0" xfId="0" applyFont="1" applyAlignment="1" applyProtection="1">
      <alignment wrapText="1"/>
      <protection/>
    </xf>
    <xf numFmtId="0" fontId="20" fillId="22" borderId="10" xfId="0" applyFont="1" applyFill="1" applyBorder="1" applyAlignment="1" applyProtection="1">
      <alignment wrapText="1"/>
      <protection/>
    </xf>
    <xf numFmtId="0" fontId="20" fillId="22" borderId="10" xfId="0" applyFont="1" applyFill="1" applyBorder="1" applyAlignment="1" applyProtection="1">
      <alignment horizontal="center" wrapText="1"/>
      <protection/>
    </xf>
    <xf numFmtId="0" fontId="20" fillId="22" borderId="10" xfId="0" applyFont="1" applyFill="1" applyBorder="1" applyAlignment="1" applyProtection="1">
      <alignment/>
      <protection/>
    </xf>
    <xf numFmtId="0" fontId="20" fillId="22" borderId="10" xfId="0" applyFont="1" applyFill="1" applyBorder="1" applyAlignment="1" applyProtection="1">
      <alignment/>
      <protection/>
    </xf>
    <xf numFmtId="14" fontId="27" fillId="22" borderId="10" xfId="0" applyNumberFormat="1" applyFont="1" applyFill="1" applyBorder="1" applyAlignment="1" applyProtection="1">
      <alignment horizontal="center"/>
      <protection locked="0"/>
    </xf>
    <xf numFmtId="0" fontId="20" fillId="22" borderId="10" xfId="0" applyFont="1" applyFill="1" applyBorder="1" applyAlignment="1" applyProtection="1">
      <alignment/>
      <protection locked="0"/>
    </xf>
    <xf numFmtId="0" fontId="28" fillId="22" borderId="10" xfId="0" applyFont="1" applyFill="1" applyBorder="1" applyAlignment="1" applyProtection="1">
      <alignment wrapText="1"/>
      <protection locked="0"/>
    </xf>
    <xf numFmtId="0" fontId="27" fillId="22" borderId="10" xfId="0" applyFont="1" applyFill="1" applyBorder="1" applyAlignment="1" applyProtection="1">
      <alignment wrapText="1"/>
      <protection locked="0"/>
    </xf>
    <xf numFmtId="0" fontId="27" fillId="22" borderId="10" xfId="0" applyFont="1" applyFill="1" applyBorder="1" applyAlignment="1" applyProtection="1">
      <alignment horizontal="center"/>
      <protection/>
    </xf>
    <xf numFmtId="0" fontId="27" fillId="22" borderId="10" xfId="0" applyFont="1" applyFill="1" applyBorder="1" applyAlignment="1" applyProtection="1">
      <alignment/>
      <protection locked="0"/>
    </xf>
    <xf numFmtId="0" fontId="27" fillId="22" borderId="10" xfId="0" applyFont="1" applyFill="1" applyBorder="1" applyAlignment="1" applyProtection="1">
      <alignment horizontal="center"/>
      <protection locked="0"/>
    </xf>
    <xf numFmtId="0" fontId="20" fillId="22" borderId="10" xfId="0" applyFont="1" applyFill="1" applyBorder="1" applyAlignment="1" applyProtection="1">
      <alignment wrapText="1"/>
      <protection locked="0"/>
    </xf>
    <xf numFmtId="0" fontId="20" fillId="22" borderId="0" xfId="0" applyFont="1" applyFill="1" applyBorder="1" applyAlignment="1" applyProtection="1">
      <alignment wrapText="1"/>
      <protection/>
    </xf>
    <xf numFmtId="0" fontId="27" fillId="22" borderId="0" xfId="0" applyFont="1" applyFill="1" applyBorder="1" applyAlignment="1" applyProtection="1">
      <alignment horizontal="center"/>
      <protection locked="0"/>
    </xf>
    <xf numFmtId="0" fontId="20" fillId="22" borderId="0" xfId="0" applyFont="1" applyFill="1" applyBorder="1" applyAlignment="1" applyProtection="1">
      <alignment/>
      <protection locked="0"/>
    </xf>
    <xf numFmtId="0" fontId="28" fillId="22" borderId="0" xfId="0" applyFont="1" applyFill="1" applyBorder="1" applyAlignment="1" applyProtection="1">
      <alignment wrapText="1"/>
      <protection locked="0"/>
    </xf>
    <xf numFmtId="0" fontId="27" fillId="22" borderId="0" xfId="0" applyFont="1" applyFill="1" applyBorder="1" applyAlignment="1" applyProtection="1">
      <alignment wrapText="1"/>
      <protection locked="0"/>
    </xf>
    <xf numFmtId="0" fontId="27" fillId="22" borderId="0" xfId="0" applyFont="1" applyFill="1" applyBorder="1" applyAlignment="1" applyProtection="1">
      <alignment horizontal="center"/>
      <protection/>
    </xf>
    <xf numFmtId="0" fontId="27" fillId="22" borderId="0" xfId="0" applyFont="1" applyFill="1" applyBorder="1" applyAlignment="1" applyProtection="1">
      <alignment/>
      <protection locked="0"/>
    </xf>
    <xf numFmtId="0" fontId="20" fillId="0" borderId="0" xfId="0" applyFont="1" applyBorder="1" applyAlignment="1" applyProtection="1">
      <alignment wrapText="1"/>
      <protection/>
    </xf>
    <xf numFmtId="0" fontId="27" fillId="0" borderId="0" xfId="0" applyFont="1" applyBorder="1" applyAlignment="1" applyProtection="1">
      <alignment horizontal="center"/>
      <protection/>
    </xf>
    <xf numFmtId="0" fontId="20" fillId="0" borderId="0" xfId="0" applyFont="1" applyBorder="1" applyAlignment="1" applyProtection="1">
      <alignment/>
      <protection/>
    </xf>
    <xf numFmtId="0" fontId="28" fillId="0" borderId="0" xfId="0" applyFont="1" applyBorder="1" applyAlignment="1" applyProtection="1">
      <alignment wrapText="1"/>
      <protection/>
    </xf>
    <xf numFmtId="0" fontId="27" fillId="0" borderId="0" xfId="0" applyFont="1" applyBorder="1" applyAlignment="1" applyProtection="1">
      <alignment/>
      <protection/>
    </xf>
    <xf numFmtId="14" fontId="23" fillId="0" borderId="0" xfId="0" applyNumberFormat="1" applyFont="1" applyAlignment="1" applyProtection="1">
      <alignment horizontal="right" vertical="center"/>
      <protection/>
    </xf>
    <xf numFmtId="0" fontId="27" fillId="22" borderId="10" xfId="0" applyFont="1" applyFill="1" applyBorder="1" applyAlignment="1" applyProtection="1">
      <alignment vertical="justify" wrapText="1"/>
      <protection locked="0"/>
    </xf>
    <xf numFmtId="0" fontId="27" fillId="22" borderId="10" xfId="0" applyFont="1" applyFill="1" applyBorder="1" applyAlignment="1" applyProtection="1">
      <alignment wrapText="1"/>
      <protection/>
    </xf>
    <xf numFmtId="0" fontId="27" fillId="22" borderId="10" xfId="0" applyFont="1" applyFill="1" applyBorder="1" applyAlignment="1" applyProtection="1">
      <alignment horizontal="center" wrapText="1"/>
      <protection/>
    </xf>
    <xf numFmtId="17" fontId="27" fillId="22" borderId="10" xfId="0" applyNumberFormat="1" applyFont="1" applyFill="1" applyBorder="1" applyAlignment="1" applyProtection="1">
      <alignment horizontal="center"/>
      <protection locked="0"/>
    </xf>
    <xf numFmtId="17" fontId="27" fillId="22" borderId="10" xfId="0" applyNumberFormat="1" applyFont="1" applyFill="1" applyBorder="1" applyAlignment="1" applyProtection="1">
      <alignment/>
      <protection locked="0"/>
    </xf>
    <xf numFmtId="0" fontId="27" fillId="0" borderId="0" xfId="0" applyFont="1" applyAlignment="1" applyProtection="1">
      <alignment horizontal="center"/>
      <protection/>
    </xf>
    <xf numFmtId="0" fontId="23" fillId="0" borderId="0" xfId="0" applyFont="1" applyAlignment="1" applyProtection="1">
      <alignment horizontal="right" vertical="center"/>
      <protection/>
    </xf>
    <xf numFmtId="0" fontId="23" fillId="0" borderId="15" xfId="0" applyFont="1" applyBorder="1" applyAlignment="1" applyProtection="1">
      <alignment horizontal="right" vertical="center"/>
      <protection/>
    </xf>
    <xf numFmtId="0" fontId="27" fillId="0" borderId="0" xfId="0" applyFont="1" applyAlignment="1" applyProtection="1">
      <alignment horizontal="right"/>
      <protection/>
    </xf>
    <xf numFmtId="0" fontId="23" fillId="0" borderId="0" xfId="0" applyFont="1" applyAlignment="1" applyProtection="1">
      <alignment horizontal="right"/>
      <protection/>
    </xf>
    <xf numFmtId="0" fontId="24" fillId="23" borderId="16" xfId="0" applyFont="1" applyFill="1" applyBorder="1" applyAlignment="1" applyProtection="1">
      <alignment horizontal="center" vertical="center"/>
      <protection locked="0"/>
    </xf>
    <xf numFmtId="0" fontId="24" fillId="23" borderId="17" xfId="0" applyFont="1" applyFill="1" applyBorder="1" applyAlignment="1" applyProtection="1">
      <alignment horizontal="center" vertical="center"/>
      <protection locked="0"/>
    </xf>
    <xf numFmtId="0" fontId="23" fillId="0" borderId="0" xfId="0" applyFont="1" applyAlignment="1" applyProtection="1">
      <alignment horizontal="left" vertical="center"/>
      <protection/>
    </xf>
    <xf numFmtId="0" fontId="23" fillId="0" borderId="15" xfId="0" applyFont="1" applyBorder="1" applyAlignment="1" applyProtection="1">
      <alignment horizontal="left" vertical="center"/>
      <protection/>
    </xf>
    <xf numFmtId="14" fontId="23" fillId="0" borderId="0" xfId="0" applyNumberFormat="1" applyFont="1" applyAlignment="1" applyProtection="1">
      <alignment horizontal="center"/>
      <protection/>
    </xf>
    <xf numFmtId="0" fontId="23" fillId="0" borderId="0" xfId="0" applyFont="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APBEXstdItem" xfId="61"/>
    <cellStyle name="Title" xfId="62"/>
    <cellStyle name="Total" xfId="63"/>
    <cellStyle name="Warning Text" xfId="64"/>
  </cellStyles>
  <dxfs count="15">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PTs STATUS</a:t>
            </a:r>
          </a:p>
        </c:rich>
      </c:tx>
      <c:layout>
        <c:manualLayout>
          <c:xMode val="factor"/>
          <c:yMode val="factor"/>
          <c:x val="0.306"/>
          <c:y val="0.74075"/>
        </c:manualLayout>
      </c:layout>
      <c:spPr>
        <a:noFill/>
        <a:ln>
          <a:noFill/>
        </a:ln>
      </c:spPr>
    </c:title>
    <c:plotArea>
      <c:layout>
        <c:manualLayout>
          <c:xMode val="edge"/>
          <c:yMode val="edge"/>
          <c:x val="0.12525"/>
          <c:y val="0.18525"/>
          <c:w val="0.341"/>
          <c:h val="0.61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FF00"/>
              </a:solidFill>
              <a:ln w="12700">
                <a:solidFill>
                  <a:srgbClr val="000000"/>
                </a:solidFill>
              </a:ln>
            </c:spPr>
          </c:dPt>
          <c:dPt>
            <c:idx val="2"/>
            <c:explosion val="6"/>
            <c:spPr>
              <a:solidFill>
                <a:srgbClr val="FF0000"/>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'Performance Targets'!$G$6:$G$8</c:f>
              <c:strCache/>
            </c:strRef>
          </c:cat>
          <c:val>
            <c:numRef>
              <c:f>'Performance Targets'!$H$6:$H$8</c:f>
              <c:numCache/>
            </c:numRef>
          </c:val>
        </c:ser>
      </c:pieChart>
      <c:spPr>
        <a:noFill/>
        <a:ln>
          <a:noFill/>
        </a:ln>
      </c:spPr>
    </c:plotArea>
    <c:legend>
      <c:legendPos val="r"/>
      <c:layout>
        <c:manualLayout>
          <c:xMode val="edge"/>
          <c:yMode val="edge"/>
          <c:x val="0.583"/>
          <c:y val="0.01575"/>
          <c:w val="0.28"/>
          <c:h val="0.65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QIPs STATUS</a:t>
            </a:r>
          </a:p>
        </c:rich>
      </c:tx>
      <c:layout>
        <c:manualLayout>
          <c:xMode val="factor"/>
          <c:yMode val="factor"/>
          <c:x val="0.28"/>
          <c:y val="-0.02125"/>
        </c:manualLayout>
      </c:layout>
      <c:spPr>
        <a:noFill/>
        <a:ln>
          <a:noFill/>
        </a:ln>
      </c:spPr>
    </c:title>
    <c:plotArea>
      <c:layout>
        <c:manualLayout>
          <c:xMode val="edge"/>
          <c:yMode val="edge"/>
          <c:x val="0.14575"/>
          <c:y val="0.12675"/>
          <c:w val="0.402"/>
          <c:h val="0.7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FF00"/>
              </a:solidFill>
              <a:ln w="12700">
                <a:solidFill>
                  <a:srgbClr val="000000"/>
                </a:solidFill>
              </a:ln>
            </c:spPr>
          </c:dPt>
          <c:dPt>
            <c:idx val="2"/>
            <c:explosion val="6"/>
            <c:spPr>
              <a:solidFill>
                <a:srgbClr val="FF0000"/>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'Framework QIPs'!$H$6:$H$8</c:f>
              <c:strCache/>
            </c:strRef>
          </c:cat>
          <c:val>
            <c:numRef>
              <c:f>'Framework QIPs'!$I$6:$I$8</c:f>
              <c:numCache/>
            </c:numRef>
          </c:val>
        </c:ser>
      </c:pieChart>
      <c:spPr>
        <a:noFill/>
        <a:ln>
          <a:noFill/>
        </a:ln>
      </c:spPr>
    </c:plotArea>
    <c:legend>
      <c:legendPos val="r"/>
      <c:layout>
        <c:manualLayout>
          <c:xMode val="edge"/>
          <c:yMode val="edge"/>
          <c:x val="0.71425"/>
          <c:y val="0.127"/>
          <c:w val="0.28"/>
          <c:h val="0.65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QIPs STATUS</a:t>
            </a:r>
          </a:p>
        </c:rich>
      </c:tx>
      <c:layout>
        <c:manualLayout>
          <c:xMode val="factor"/>
          <c:yMode val="factor"/>
          <c:x val="0.28"/>
          <c:y val="-0.02125"/>
        </c:manualLayout>
      </c:layout>
      <c:spPr>
        <a:noFill/>
        <a:ln>
          <a:noFill/>
        </a:ln>
      </c:spPr>
    </c:title>
    <c:plotArea>
      <c:layout>
        <c:manualLayout>
          <c:xMode val="edge"/>
          <c:yMode val="edge"/>
          <c:x val="0.14575"/>
          <c:y val="0.12675"/>
          <c:w val="0.40225"/>
          <c:h val="0.7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FF00"/>
              </a:solidFill>
              <a:ln w="12700">
                <a:solidFill>
                  <a:srgbClr val="000000"/>
                </a:solidFill>
              </a:ln>
            </c:spPr>
          </c:dPt>
          <c:dPt>
            <c:idx val="2"/>
            <c:explosion val="6"/>
            <c:spPr>
              <a:solidFill>
                <a:srgbClr val="FF0000"/>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'Healthcare Records QIPs'!$H$6:$H$8</c:f>
              <c:strCache/>
            </c:strRef>
          </c:cat>
          <c:val>
            <c:numRef>
              <c:f>'Healthcare Records QIPs'!$I$6:$I$8</c:f>
              <c:numCache/>
            </c:numRef>
          </c:val>
        </c:ser>
      </c:pieChart>
      <c:spPr>
        <a:noFill/>
        <a:ln>
          <a:noFill/>
        </a:ln>
      </c:spPr>
    </c:plotArea>
    <c:legend>
      <c:legendPos val="r"/>
      <c:layout>
        <c:manualLayout>
          <c:xMode val="edge"/>
          <c:yMode val="edge"/>
          <c:x val="0.71425"/>
          <c:y val="0.127"/>
          <c:w val="0.28"/>
          <c:h val="0.65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QIPs STATUS</a:t>
            </a:r>
          </a:p>
        </c:rich>
      </c:tx>
      <c:layout>
        <c:manualLayout>
          <c:xMode val="factor"/>
          <c:yMode val="factor"/>
          <c:x val="0.28"/>
          <c:y val="-0.02125"/>
        </c:manualLayout>
      </c:layout>
      <c:spPr>
        <a:noFill/>
        <a:ln>
          <a:noFill/>
        </a:ln>
      </c:spPr>
    </c:title>
    <c:plotArea>
      <c:layout>
        <c:manualLayout>
          <c:xMode val="edge"/>
          <c:yMode val="edge"/>
          <c:x val="0.14575"/>
          <c:y val="0.12675"/>
          <c:w val="0.40225"/>
          <c:h val="0.7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FF00"/>
              </a:solidFill>
              <a:ln w="12700">
                <a:solidFill>
                  <a:srgbClr val="000000"/>
                </a:solidFill>
              </a:ln>
            </c:spPr>
          </c:dPt>
          <c:dPt>
            <c:idx val="2"/>
            <c:explosion val="6"/>
            <c:spPr>
              <a:solidFill>
                <a:srgbClr val="FF0000"/>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'HIQA QIP'!$H$6:$H$8</c:f>
              <c:strCache/>
            </c:strRef>
          </c:cat>
          <c:val>
            <c:numRef>
              <c:f>'HIQA QIP'!$I$6:$I$8</c:f>
              <c:numCache/>
            </c:numRef>
          </c:val>
        </c:ser>
      </c:pieChart>
      <c:spPr>
        <a:noFill/>
        <a:ln>
          <a:noFill/>
        </a:ln>
      </c:spPr>
    </c:plotArea>
    <c:legend>
      <c:legendPos val="r"/>
      <c:layout>
        <c:manualLayout>
          <c:xMode val="edge"/>
          <c:yMode val="edge"/>
          <c:x val="0.71425"/>
          <c:y val="0.127"/>
          <c:w val="0.28"/>
          <c:h val="0.65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xdr:row>
      <xdr:rowOff>95250</xdr:rowOff>
    </xdr:from>
    <xdr:to>
      <xdr:col>8</xdr:col>
      <xdr:colOff>3467100</xdr:colOff>
      <xdr:row>11</xdr:row>
      <xdr:rowOff>0</xdr:rowOff>
    </xdr:to>
    <xdr:graphicFrame>
      <xdr:nvGraphicFramePr>
        <xdr:cNvPr id="1" name="Chart 1"/>
        <xdr:cNvGraphicFramePr/>
      </xdr:nvGraphicFramePr>
      <xdr:xfrm>
        <a:off x="9420225" y="200025"/>
        <a:ext cx="3352800" cy="1885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1</xdr:row>
      <xdr:rowOff>95250</xdr:rowOff>
    </xdr:from>
    <xdr:to>
      <xdr:col>9</xdr:col>
      <xdr:colOff>3467100</xdr:colOff>
      <xdr:row>11</xdr:row>
      <xdr:rowOff>0</xdr:rowOff>
    </xdr:to>
    <xdr:graphicFrame>
      <xdr:nvGraphicFramePr>
        <xdr:cNvPr id="1" name="Chart 1"/>
        <xdr:cNvGraphicFramePr/>
      </xdr:nvGraphicFramePr>
      <xdr:xfrm>
        <a:off x="10953750" y="200025"/>
        <a:ext cx="3352800" cy="1885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1</xdr:row>
      <xdr:rowOff>95250</xdr:rowOff>
    </xdr:from>
    <xdr:to>
      <xdr:col>9</xdr:col>
      <xdr:colOff>3467100</xdr:colOff>
      <xdr:row>11</xdr:row>
      <xdr:rowOff>0</xdr:rowOff>
    </xdr:to>
    <xdr:graphicFrame>
      <xdr:nvGraphicFramePr>
        <xdr:cNvPr id="1" name="Chart 1"/>
        <xdr:cNvGraphicFramePr/>
      </xdr:nvGraphicFramePr>
      <xdr:xfrm>
        <a:off x="8315325" y="200025"/>
        <a:ext cx="3352800" cy="1885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1</xdr:row>
      <xdr:rowOff>95250</xdr:rowOff>
    </xdr:from>
    <xdr:to>
      <xdr:col>9</xdr:col>
      <xdr:colOff>3467100</xdr:colOff>
      <xdr:row>11</xdr:row>
      <xdr:rowOff>0</xdr:rowOff>
    </xdr:to>
    <xdr:graphicFrame>
      <xdr:nvGraphicFramePr>
        <xdr:cNvPr id="1" name="Chart 1"/>
        <xdr:cNvGraphicFramePr/>
      </xdr:nvGraphicFramePr>
      <xdr:xfrm>
        <a:off x="8543925" y="200025"/>
        <a:ext cx="3352800" cy="1885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lpct462\cmc\TotalFinaElf\General%20Project%20Management\II%20Project%20planning\1.%20BAM%20KES%20&amp;%20SIS%20v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S Graph"/>
      <sheetName val="SIS"/>
      <sheetName val="General"/>
      <sheetName val="Production"/>
      <sheetName val="Maint. 1,2,3"/>
      <sheetName val="Maint 4,5"/>
      <sheetName val="Logistics"/>
      <sheetName val="OD"/>
      <sheetName val="Offshore"/>
      <sheetName val="Workshop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363"/>
  <sheetViews>
    <sheetView showGridLines="0" view="pageBreakPreview" zoomScaleNormal="75" zoomScaleSheetLayoutView="100" zoomScalePageLayoutView="0" workbookViewId="0" topLeftCell="A7">
      <selection activeCell="F96" sqref="F96"/>
    </sheetView>
  </sheetViews>
  <sheetFormatPr defaultColWidth="9.140625" defaultRowHeight="12.75"/>
  <cols>
    <col min="1" max="1" width="10.421875" style="1" customWidth="1"/>
    <col min="2" max="2" width="9.28125" style="2" bestFit="1" customWidth="1"/>
    <col min="3" max="3" width="16.140625" style="3" customWidth="1"/>
    <col min="4" max="4" width="21.421875" style="4" customWidth="1"/>
    <col min="5" max="5" width="50.140625" style="5" customWidth="1"/>
    <col min="6" max="6" width="9.8515625" style="2" customWidth="1"/>
    <col min="7" max="7" width="12.28125" style="2" customWidth="1"/>
    <col min="8" max="8" width="10.00390625" style="2" customWidth="1"/>
    <col min="9" max="9" width="52.421875" style="6" customWidth="1"/>
    <col min="10" max="16384" width="9.140625" style="6" customWidth="1"/>
  </cols>
  <sheetData>
    <row r="1" ht="8.25" customHeight="1"/>
    <row r="2" ht="15.75">
      <c r="B2" s="7" t="s">
        <v>5</v>
      </c>
    </row>
    <row r="3" spans="2:9" ht="18" customHeight="1">
      <c r="B3" s="8"/>
      <c r="C3" s="9"/>
      <c r="D3" s="10"/>
      <c r="E3" s="11"/>
      <c r="F3" s="8"/>
      <c r="G3" s="8"/>
      <c r="H3" s="8"/>
      <c r="I3" s="12"/>
    </row>
    <row r="4" spans="2:9" ht="19.5" customHeight="1">
      <c r="B4" s="59" t="s">
        <v>6</v>
      </c>
      <c r="C4" s="59"/>
      <c r="D4" s="60"/>
      <c r="E4" s="13"/>
      <c r="F4" s="8"/>
      <c r="G4" s="14" t="s">
        <v>7</v>
      </c>
      <c r="H4" s="15"/>
      <c r="I4" s="58"/>
    </row>
    <row r="5" spans="2:9" ht="13.5" customHeight="1">
      <c r="B5" s="61" t="s">
        <v>75</v>
      </c>
      <c r="C5" s="61"/>
      <c r="D5" s="61"/>
      <c r="E5" s="11"/>
      <c r="F5" s="8"/>
      <c r="G5" s="17"/>
      <c r="H5" s="18"/>
      <c r="I5" s="58"/>
    </row>
    <row r="6" spans="2:9" ht="15" customHeight="1">
      <c r="B6" s="62"/>
      <c r="C6" s="62"/>
      <c r="D6" s="62"/>
      <c r="E6" s="2"/>
      <c r="F6" s="8"/>
      <c r="G6" s="19" t="s">
        <v>8</v>
      </c>
      <c r="H6" s="20">
        <f>COUNTIF(H14:H219,"Completed")</f>
        <v>0</v>
      </c>
      <c r="I6" s="58"/>
    </row>
    <row r="7" spans="2:9" ht="13.5" customHeight="1">
      <c r="B7" s="62" t="s">
        <v>9</v>
      </c>
      <c r="C7" s="62"/>
      <c r="D7" s="62"/>
      <c r="E7" s="21">
        <f ca="1">TODAY()</f>
        <v>43181</v>
      </c>
      <c r="F7" s="8"/>
      <c r="G7" s="19" t="s">
        <v>10</v>
      </c>
      <c r="H7" s="20">
        <f>COUNTIF(H13:H219,"Not yet due")</f>
        <v>83</v>
      </c>
      <c r="I7" s="58"/>
    </row>
    <row r="8" spans="2:9" ht="13.5" customHeight="1">
      <c r="B8" s="8"/>
      <c r="C8" s="9"/>
      <c r="D8" s="10"/>
      <c r="E8" s="11"/>
      <c r="F8" s="8"/>
      <c r="G8" s="19" t="s">
        <v>11</v>
      </c>
      <c r="H8" s="20">
        <f>COUNTIF(H14:H219,"Late")</f>
        <v>0</v>
      </c>
      <c r="I8" s="58"/>
    </row>
    <row r="9" spans="2:9" ht="20.25">
      <c r="B9" s="8"/>
      <c r="C9" s="9"/>
      <c r="D9" s="10"/>
      <c r="E9" s="11"/>
      <c r="F9" s="8"/>
      <c r="G9" s="8"/>
      <c r="H9" s="8"/>
      <c r="I9" s="58"/>
    </row>
    <row r="10" spans="1:9" s="5" customFormat="1" ht="13.5" customHeight="1">
      <c r="A10" s="22"/>
      <c r="B10" s="23" t="s">
        <v>12</v>
      </c>
      <c r="C10" s="3"/>
      <c r="D10" s="4"/>
      <c r="F10" s="24"/>
      <c r="G10" s="24"/>
      <c r="H10" s="24"/>
      <c r="I10" s="58"/>
    </row>
    <row r="11" spans="1:9" s="5" customFormat="1" ht="13.5" customHeight="1">
      <c r="A11" s="22"/>
      <c r="B11" s="25" t="s">
        <v>13</v>
      </c>
      <c r="C11" s="3"/>
      <c r="D11" s="4"/>
      <c r="F11" s="24"/>
      <c r="G11" s="24"/>
      <c r="H11" s="24"/>
      <c r="I11" s="58"/>
    </row>
    <row r="12" spans="2:9" ht="4.5" customHeight="1">
      <c r="B12" s="16"/>
      <c r="C12" s="26"/>
      <c r="D12" s="27"/>
      <c r="E12" s="12"/>
      <c r="F12" s="16"/>
      <c r="G12" s="16"/>
      <c r="H12" s="16"/>
      <c r="I12" s="12"/>
    </row>
    <row r="13" spans="1:9" ht="22.5">
      <c r="A13" s="28" t="s">
        <v>14</v>
      </c>
      <c r="B13" s="29" t="s">
        <v>15</v>
      </c>
      <c r="C13" s="30" t="s">
        <v>16</v>
      </c>
      <c r="D13" s="28" t="s">
        <v>17</v>
      </c>
      <c r="E13" s="28" t="s">
        <v>18</v>
      </c>
      <c r="F13" s="29" t="s">
        <v>19</v>
      </c>
      <c r="G13" s="29" t="s">
        <v>20</v>
      </c>
      <c r="H13" s="29" t="s">
        <v>21</v>
      </c>
      <c r="I13" s="31" t="s">
        <v>22</v>
      </c>
    </row>
    <row r="14" spans="1:9" ht="33.75">
      <c r="A14" s="28">
        <v>1</v>
      </c>
      <c r="B14" s="32">
        <v>40210</v>
      </c>
      <c r="C14" s="33" t="s">
        <v>23</v>
      </c>
      <c r="D14" s="34" t="s">
        <v>24</v>
      </c>
      <c r="E14" s="35" t="s">
        <v>94</v>
      </c>
      <c r="F14" s="32" t="s">
        <v>25</v>
      </c>
      <c r="G14" s="32"/>
      <c r="H14" s="36" t="str">
        <f>IF(AND(ISBLANK(B14)=FALSE,ISBLANK(F14)=FALSE,ISBLANK(G14)=TRUE,$E$7&gt;F14),"Late",IF(ISBLANK(G14)=FALSE,"Completed",IF(AND(ISBLANK(B14)=FALSE,ISBLANK(F14)=FALSE,ISBLANK(G14)=TRUE,$E$7&lt;F14),"Not yet due","")))</f>
        <v>Not yet due</v>
      </c>
      <c r="I14" s="37"/>
    </row>
    <row r="15" spans="1:9" ht="22.5">
      <c r="A15" s="28">
        <f aca="true" t="shared" si="0" ref="A15:A78">A14+1</f>
        <v>2</v>
      </c>
      <c r="B15" s="32">
        <v>40210</v>
      </c>
      <c r="C15" s="33"/>
      <c r="D15" s="34"/>
      <c r="E15" s="35" t="s">
        <v>96</v>
      </c>
      <c r="F15" s="32" t="s">
        <v>25</v>
      </c>
      <c r="G15" s="32"/>
      <c r="H15" s="36" t="str">
        <f aca="true" t="shared" si="1" ref="H15:H48">IF(AND(ISBLANK(B15)=FALSE,ISBLANK(F15)=FALSE,ISBLANK(G15)=TRUE,$F$6&gt;F15),"Late",IF(ISBLANK(G15)=FALSE,"Completed",IF(AND(ISBLANK(B15)=FALSE,ISBLANK(F15)=FALSE,ISBLANK(G15)=TRUE,$F$6&lt;F15),"Not yet due","")))</f>
        <v>Not yet due</v>
      </c>
      <c r="I15" s="37"/>
    </row>
    <row r="16" spans="1:9" ht="45">
      <c r="A16" s="28">
        <f t="shared" si="0"/>
        <v>3</v>
      </c>
      <c r="B16" s="32">
        <v>40210</v>
      </c>
      <c r="C16" s="33"/>
      <c r="D16" s="34" t="s">
        <v>26</v>
      </c>
      <c r="E16" s="35" t="s">
        <v>95</v>
      </c>
      <c r="F16" s="32" t="s">
        <v>25</v>
      </c>
      <c r="G16" s="32"/>
      <c r="H16" s="36" t="str">
        <f t="shared" si="1"/>
        <v>Not yet due</v>
      </c>
      <c r="I16" s="37"/>
    </row>
    <row r="17" spans="1:9" ht="45">
      <c r="A17" s="28">
        <f t="shared" si="0"/>
        <v>4</v>
      </c>
      <c r="B17" s="32">
        <v>40210</v>
      </c>
      <c r="C17" s="33"/>
      <c r="D17" s="35"/>
      <c r="E17" s="35" t="s">
        <v>76</v>
      </c>
      <c r="F17" s="32" t="s">
        <v>25</v>
      </c>
      <c r="G17" s="32"/>
      <c r="H17" s="36" t="str">
        <f t="shared" si="1"/>
        <v>Not yet due</v>
      </c>
      <c r="I17" s="37"/>
    </row>
    <row r="18" spans="1:9" ht="33.75">
      <c r="A18" s="28">
        <f t="shared" si="0"/>
        <v>5</v>
      </c>
      <c r="B18" s="32">
        <v>40210</v>
      </c>
      <c r="C18" s="33"/>
      <c r="D18" s="35"/>
      <c r="E18" s="35" t="s">
        <v>27</v>
      </c>
      <c r="F18" s="32" t="s">
        <v>25</v>
      </c>
      <c r="G18" s="32"/>
      <c r="H18" s="36" t="str">
        <f t="shared" si="1"/>
        <v>Not yet due</v>
      </c>
      <c r="I18" s="37"/>
    </row>
    <row r="19" spans="1:9" ht="45">
      <c r="A19" s="28">
        <f t="shared" si="0"/>
        <v>6</v>
      </c>
      <c r="B19" s="32">
        <v>40210</v>
      </c>
      <c r="C19" s="33"/>
      <c r="D19" s="34"/>
      <c r="E19" s="35" t="s">
        <v>77</v>
      </c>
      <c r="F19" s="32" t="s">
        <v>25</v>
      </c>
      <c r="G19" s="32"/>
      <c r="H19" s="36" t="str">
        <f t="shared" si="1"/>
        <v>Not yet due</v>
      </c>
      <c r="I19" s="37"/>
    </row>
    <row r="20" spans="1:9" ht="45">
      <c r="A20" s="28">
        <f t="shared" si="0"/>
        <v>7</v>
      </c>
      <c r="B20" s="32">
        <v>40210</v>
      </c>
      <c r="C20" s="33"/>
      <c r="D20" s="34"/>
      <c r="E20" s="35" t="s">
        <v>28</v>
      </c>
      <c r="F20" s="32" t="s">
        <v>25</v>
      </c>
      <c r="G20" s="32"/>
      <c r="H20" s="36" t="str">
        <f t="shared" si="1"/>
        <v>Not yet due</v>
      </c>
      <c r="I20" s="37"/>
    </row>
    <row r="21" spans="1:9" ht="33.75">
      <c r="A21" s="28">
        <f t="shared" si="0"/>
        <v>8</v>
      </c>
      <c r="B21" s="32">
        <v>40210</v>
      </c>
      <c r="C21" s="33"/>
      <c r="D21" s="34"/>
      <c r="E21" s="35" t="s">
        <v>97</v>
      </c>
      <c r="F21" s="32" t="s">
        <v>25</v>
      </c>
      <c r="G21" s="32"/>
      <c r="H21" s="36" t="str">
        <f t="shared" si="1"/>
        <v>Not yet due</v>
      </c>
      <c r="I21" s="37"/>
    </row>
    <row r="22" spans="1:9" ht="33.75">
      <c r="A22" s="28">
        <f t="shared" si="0"/>
        <v>9</v>
      </c>
      <c r="B22" s="32">
        <v>40210</v>
      </c>
      <c r="C22" s="33"/>
      <c r="D22" s="34"/>
      <c r="E22" s="35" t="s">
        <v>29</v>
      </c>
      <c r="F22" s="32" t="s">
        <v>31</v>
      </c>
      <c r="G22" s="38"/>
      <c r="H22" s="36" t="str">
        <f t="shared" si="1"/>
        <v>Not yet due</v>
      </c>
      <c r="I22" s="37"/>
    </row>
    <row r="23" spans="1:9" ht="33.75">
      <c r="A23" s="28">
        <f t="shared" si="0"/>
        <v>10</v>
      </c>
      <c r="B23" s="32">
        <v>40210</v>
      </c>
      <c r="C23" s="33"/>
      <c r="D23" s="34"/>
      <c r="E23" s="35" t="s">
        <v>98</v>
      </c>
      <c r="F23" s="32" t="s">
        <v>25</v>
      </c>
      <c r="G23" s="38"/>
      <c r="H23" s="36" t="str">
        <f t="shared" si="1"/>
        <v>Not yet due</v>
      </c>
      <c r="I23" s="37"/>
    </row>
    <row r="24" spans="1:9" ht="33.75">
      <c r="A24" s="28">
        <f t="shared" si="0"/>
        <v>11</v>
      </c>
      <c r="B24" s="32">
        <v>40210</v>
      </c>
      <c r="C24" s="33"/>
      <c r="D24" s="34" t="s">
        <v>30</v>
      </c>
      <c r="E24" s="35" t="s">
        <v>99</v>
      </c>
      <c r="F24" s="38" t="s">
        <v>25</v>
      </c>
      <c r="G24" s="38"/>
      <c r="H24" s="36" t="str">
        <f t="shared" si="1"/>
        <v>Not yet due</v>
      </c>
      <c r="I24" s="37"/>
    </row>
    <row r="25" spans="1:9" ht="22.5">
      <c r="A25" s="28">
        <f t="shared" si="0"/>
        <v>12</v>
      </c>
      <c r="B25" s="32">
        <v>40210</v>
      </c>
      <c r="C25" s="33"/>
      <c r="D25" s="34"/>
      <c r="E25" s="35" t="s">
        <v>100</v>
      </c>
      <c r="F25" s="32" t="s">
        <v>25</v>
      </c>
      <c r="G25" s="38"/>
      <c r="H25" s="36" t="str">
        <f t="shared" si="1"/>
        <v>Not yet due</v>
      </c>
      <c r="I25" s="37"/>
    </row>
    <row r="26" spans="1:9" ht="33.75">
      <c r="A26" s="28">
        <f t="shared" si="0"/>
        <v>13</v>
      </c>
      <c r="B26" s="32">
        <v>40210</v>
      </c>
      <c r="C26" s="33"/>
      <c r="D26" s="34"/>
      <c r="E26" s="35" t="s">
        <v>78</v>
      </c>
      <c r="F26" s="38" t="s">
        <v>25</v>
      </c>
      <c r="G26" s="38"/>
      <c r="H26" s="36" t="str">
        <f t="shared" si="1"/>
        <v>Not yet due</v>
      </c>
      <c r="I26" s="37"/>
    </row>
    <row r="27" spans="1:9" ht="22.5">
      <c r="A27" s="28">
        <f t="shared" si="0"/>
        <v>14</v>
      </c>
      <c r="B27" s="32">
        <v>40210</v>
      </c>
      <c r="C27" s="33"/>
      <c r="D27" s="34"/>
      <c r="E27" s="35" t="s">
        <v>32</v>
      </c>
      <c r="F27" s="38" t="s">
        <v>31</v>
      </c>
      <c r="G27" s="38"/>
      <c r="H27" s="36" t="str">
        <f t="shared" si="1"/>
        <v>Not yet due</v>
      </c>
      <c r="I27" s="37"/>
    </row>
    <row r="28" spans="1:9" ht="22.5">
      <c r="A28" s="28">
        <f t="shared" si="0"/>
        <v>15</v>
      </c>
      <c r="B28" s="32">
        <v>40210</v>
      </c>
      <c r="C28" s="33"/>
      <c r="D28" s="34" t="s">
        <v>33</v>
      </c>
      <c r="E28" s="35" t="s">
        <v>34</v>
      </c>
      <c r="F28" s="38" t="s">
        <v>25</v>
      </c>
      <c r="G28" s="38"/>
      <c r="H28" s="36" t="str">
        <f t="shared" si="1"/>
        <v>Not yet due</v>
      </c>
      <c r="I28" s="37"/>
    </row>
    <row r="29" spans="1:9" ht="22.5">
      <c r="A29" s="28">
        <f t="shared" si="0"/>
        <v>16</v>
      </c>
      <c r="B29" s="32">
        <v>40210</v>
      </c>
      <c r="C29" s="33"/>
      <c r="D29" s="34" t="s">
        <v>35</v>
      </c>
      <c r="E29" s="35" t="s">
        <v>36</v>
      </c>
      <c r="F29" s="32" t="s">
        <v>25</v>
      </c>
      <c r="G29" s="38"/>
      <c r="H29" s="36" t="str">
        <f t="shared" si="1"/>
        <v>Not yet due</v>
      </c>
      <c r="I29" s="37"/>
    </row>
    <row r="30" spans="1:9" ht="33.75">
      <c r="A30" s="28">
        <f t="shared" si="0"/>
        <v>17</v>
      </c>
      <c r="B30" s="32">
        <v>40210</v>
      </c>
      <c r="C30" s="33"/>
      <c r="D30" s="34"/>
      <c r="E30" s="35" t="s">
        <v>37</v>
      </c>
      <c r="F30" s="32" t="s">
        <v>25</v>
      </c>
      <c r="G30" s="38"/>
      <c r="H30" s="36" t="str">
        <f t="shared" si="1"/>
        <v>Not yet due</v>
      </c>
      <c r="I30" s="37"/>
    </row>
    <row r="31" spans="1:9" ht="56.25">
      <c r="A31" s="28">
        <f t="shared" si="0"/>
        <v>18</v>
      </c>
      <c r="B31" s="32">
        <v>40210</v>
      </c>
      <c r="C31" s="33"/>
      <c r="D31" s="34" t="s">
        <v>38</v>
      </c>
      <c r="E31" s="35" t="s">
        <v>101</v>
      </c>
      <c r="F31" s="38" t="s">
        <v>25</v>
      </c>
      <c r="G31" s="38"/>
      <c r="H31" s="36" t="str">
        <f t="shared" si="1"/>
        <v>Not yet due</v>
      </c>
      <c r="I31" s="37"/>
    </row>
    <row r="32" spans="1:9" ht="36.75" customHeight="1">
      <c r="A32" s="28">
        <f t="shared" si="0"/>
        <v>19</v>
      </c>
      <c r="B32" s="32">
        <v>40210</v>
      </c>
      <c r="C32" s="33"/>
      <c r="D32" s="34"/>
      <c r="E32" s="35" t="s">
        <v>2</v>
      </c>
      <c r="F32" s="32" t="s">
        <v>25</v>
      </c>
      <c r="G32" s="38"/>
      <c r="H32" s="36" t="str">
        <f t="shared" si="1"/>
        <v>Not yet due</v>
      </c>
      <c r="I32" s="37" t="s">
        <v>4</v>
      </c>
    </row>
    <row r="33" spans="1:9" ht="90">
      <c r="A33" s="28">
        <f t="shared" si="0"/>
        <v>20</v>
      </c>
      <c r="B33" s="32">
        <v>40210</v>
      </c>
      <c r="C33" s="33"/>
      <c r="D33" s="34" t="s">
        <v>39</v>
      </c>
      <c r="E33" s="35" t="s">
        <v>102</v>
      </c>
      <c r="F33" s="38" t="s">
        <v>25</v>
      </c>
      <c r="G33" s="38"/>
      <c r="H33" s="36" t="str">
        <f t="shared" si="1"/>
        <v>Not yet due</v>
      </c>
      <c r="I33" s="37"/>
    </row>
    <row r="34" spans="1:9" ht="33.75">
      <c r="A34" s="28">
        <f t="shared" si="0"/>
        <v>21</v>
      </c>
      <c r="B34" s="32">
        <v>40210</v>
      </c>
      <c r="C34" s="33"/>
      <c r="D34" s="34" t="s">
        <v>40</v>
      </c>
      <c r="E34" s="35" t="s">
        <v>41</v>
      </c>
      <c r="F34" s="32" t="s">
        <v>25</v>
      </c>
      <c r="G34" s="38"/>
      <c r="H34" s="36" t="str">
        <f t="shared" si="1"/>
        <v>Not yet due</v>
      </c>
      <c r="I34" s="37"/>
    </row>
    <row r="35" spans="1:9" ht="33.75">
      <c r="A35" s="28">
        <f t="shared" si="0"/>
        <v>22</v>
      </c>
      <c r="B35" s="32">
        <v>40210</v>
      </c>
      <c r="C35" s="33"/>
      <c r="D35" s="34"/>
      <c r="E35" s="35" t="s">
        <v>42</v>
      </c>
      <c r="F35" s="38" t="s">
        <v>25</v>
      </c>
      <c r="G35" s="38"/>
      <c r="H35" s="36" t="str">
        <f t="shared" si="1"/>
        <v>Not yet due</v>
      </c>
      <c r="I35" s="37"/>
    </row>
    <row r="36" spans="1:9" ht="45">
      <c r="A36" s="28">
        <f t="shared" si="0"/>
        <v>23</v>
      </c>
      <c r="B36" s="32">
        <v>40210</v>
      </c>
      <c r="C36" s="33"/>
      <c r="D36" s="34"/>
      <c r="E36" s="35" t="s">
        <v>43</v>
      </c>
      <c r="F36" s="38" t="s">
        <v>25</v>
      </c>
      <c r="G36" s="38"/>
      <c r="H36" s="36" t="str">
        <f t="shared" si="1"/>
        <v>Not yet due</v>
      </c>
      <c r="I36" s="37"/>
    </row>
    <row r="37" spans="1:9" ht="56.25">
      <c r="A37" s="28">
        <f t="shared" si="0"/>
        <v>24</v>
      </c>
      <c r="B37" s="32">
        <v>40210</v>
      </c>
      <c r="C37" s="33"/>
      <c r="D37" s="34"/>
      <c r="E37" s="35" t="s">
        <v>103</v>
      </c>
      <c r="F37" s="38" t="s">
        <v>25</v>
      </c>
      <c r="G37" s="38"/>
      <c r="H37" s="36" t="str">
        <f t="shared" si="1"/>
        <v>Not yet due</v>
      </c>
      <c r="I37" s="37"/>
    </row>
    <row r="38" spans="1:9" ht="27.75" customHeight="1">
      <c r="A38" s="28">
        <f t="shared" si="0"/>
        <v>25</v>
      </c>
      <c r="B38" s="32">
        <v>40210</v>
      </c>
      <c r="C38" s="33"/>
      <c r="D38" s="34"/>
      <c r="E38" s="35" t="s">
        <v>44</v>
      </c>
      <c r="F38" s="38" t="s">
        <v>25</v>
      </c>
      <c r="G38" s="38"/>
      <c r="H38" s="36" t="str">
        <f t="shared" si="1"/>
        <v>Not yet due</v>
      </c>
      <c r="I38" s="37"/>
    </row>
    <row r="39" spans="1:9" ht="22.5">
      <c r="A39" s="28">
        <f t="shared" si="0"/>
        <v>26</v>
      </c>
      <c r="B39" s="32">
        <v>40210</v>
      </c>
      <c r="C39" s="33"/>
      <c r="D39" s="34"/>
      <c r="E39" s="35" t="s">
        <v>45</v>
      </c>
      <c r="F39" s="38" t="s">
        <v>31</v>
      </c>
      <c r="G39" s="38"/>
      <c r="H39" s="36" t="str">
        <f t="shared" si="1"/>
        <v>Not yet due</v>
      </c>
      <c r="I39" s="37"/>
    </row>
    <row r="40" spans="1:9" ht="22.5">
      <c r="A40" s="28">
        <f t="shared" si="0"/>
        <v>27</v>
      </c>
      <c r="B40" s="32">
        <v>40210</v>
      </c>
      <c r="C40" s="33"/>
      <c r="D40" s="34"/>
      <c r="E40" s="35" t="s">
        <v>46</v>
      </c>
      <c r="F40" s="32" t="s">
        <v>25</v>
      </c>
      <c r="G40" s="38"/>
      <c r="H40" s="36" t="str">
        <f t="shared" si="1"/>
        <v>Not yet due</v>
      </c>
      <c r="I40" s="37"/>
    </row>
    <row r="41" spans="1:9" ht="33.75">
      <c r="A41" s="28">
        <f t="shared" si="0"/>
        <v>28</v>
      </c>
      <c r="B41" s="32">
        <v>40210</v>
      </c>
      <c r="C41" s="33"/>
      <c r="D41" s="34"/>
      <c r="E41" s="35" t="s">
        <v>49</v>
      </c>
      <c r="F41" s="38" t="s">
        <v>25</v>
      </c>
      <c r="G41" s="38"/>
      <c r="H41" s="36" t="str">
        <f>IF(AND(ISBLANK(B41)=FALSE,ISBLANK(F41)=FALSE,ISBLANK(G41)=TRUE,$F$6&gt;F41),"Late",IF(ISBLANK(G41)=FALSE,"Completed",IF(AND(ISBLANK(B41)=FALSE,ISBLANK(F41)=FALSE,ISBLANK(G41)=TRUE,$F$6&lt;F41),"Not yet due","")))</f>
        <v>Not yet due</v>
      </c>
      <c r="I41" s="37" t="s">
        <v>4</v>
      </c>
    </row>
    <row r="42" spans="1:9" ht="33.75">
      <c r="A42" s="28">
        <f t="shared" si="0"/>
        <v>29</v>
      </c>
      <c r="B42" s="32">
        <v>40210</v>
      </c>
      <c r="C42" s="33"/>
      <c r="D42" s="34"/>
      <c r="E42" s="35" t="s">
        <v>0</v>
      </c>
      <c r="F42" s="32" t="s">
        <v>25</v>
      </c>
      <c r="G42" s="38"/>
      <c r="H42" s="36" t="str">
        <f>IF(AND(ISBLANK(B42)=FALSE,ISBLANK(F42)=FALSE,ISBLANK(G42)=TRUE,$F$6&gt;F42),"Late",IF(ISBLANK(G42)=FALSE,"Completed",IF(AND(ISBLANK(B42)=FALSE,ISBLANK(F42)=FALSE,ISBLANK(G42)=TRUE,$F$6&lt;F42),"Not yet due","")))</f>
        <v>Not yet due</v>
      </c>
      <c r="I42" s="37"/>
    </row>
    <row r="43" spans="1:9" ht="33.75">
      <c r="A43" s="28">
        <f t="shared" si="0"/>
        <v>30</v>
      </c>
      <c r="B43" s="32">
        <v>40210</v>
      </c>
      <c r="C43" s="33"/>
      <c r="D43" s="34"/>
      <c r="E43" s="35" t="s">
        <v>47</v>
      </c>
      <c r="F43" s="38" t="s">
        <v>25</v>
      </c>
      <c r="G43" s="38"/>
      <c r="H43" s="36" t="str">
        <f t="shared" si="1"/>
        <v>Not yet due</v>
      </c>
      <c r="I43" s="37"/>
    </row>
    <row r="44" spans="1:9" ht="33.75">
      <c r="A44" s="28">
        <f t="shared" si="0"/>
        <v>31</v>
      </c>
      <c r="B44" s="32">
        <v>40210</v>
      </c>
      <c r="C44" s="33"/>
      <c r="D44" s="34"/>
      <c r="E44" s="35" t="s">
        <v>48</v>
      </c>
      <c r="F44" s="38" t="s">
        <v>25</v>
      </c>
      <c r="G44" s="38"/>
      <c r="H44" s="36" t="str">
        <f t="shared" si="1"/>
        <v>Not yet due</v>
      </c>
      <c r="I44" s="37"/>
    </row>
    <row r="45" spans="1:9" ht="33.75">
      <c r="A45" s="28">
        <f t="shared" si="0"/>
        <v>32</v>
      </c>
      <c r="B45" s="32">
        <v>40210</v>
      </c>
      <c r="C45" s="33"/>
      <c r="D45" s="34"/>
      <c r="E45" s="35" t="s">
        <v>108</v>
      </c>
      <c r="F45" s="32" t="s">
        <v>25</v>
      </c>
      <c r="G45" s="38"/>
      <c r="H45" s="36" t="str">
        <f t="shared" si="1"/>
        <v>Not yet due</v>
      </c>
      <c r="I45" s="37" t="s">
        <v>4</v>
      </c>
    </row>
    <row r="46" spans="1:9" ht="33.75">
      <c r="A46" s="28">
        <f t="shared" si="0"/>
        <v>33</v>
      </c>
      <c r="B46" s="32">
        <v>40210</v>
      </c>
      <c r="C46" s="33"/>
      <c r="D46" s="34"/>
      <c r="E46" s="35" t="s">
        <v>50</v>
      </c>
      <c r="F46" s="32" t="s">
        <v>25</v>
      </c>
      <c r="G46" s="38"/>
      <c r="H46" s="36" t="str">
        <f t="shared" si="1"/>
        <v>Not yet due</v>
      </c>
      <c r="I46" s="37"/>
    </row>
    <row r="47" spans="1:9" ht="33.75">
      <c r="A47" s="28">
        <f t="shared" si="0"/>
        <v>34</v>
      </c>
      <c r="B47" s="32">
        <v>40210</v>
      </c>
      <c r="C47" s="33"/>
      <c r="D47" s="34"/>
      <c r="E47" s="35" t="s">
        <v>107</v>
      </c>
      <c r="F47" s="38" t="s">
        <v>25</v>
      </c>
      <c r="G47" s="38"/>
      <c r="H47" s="36" t="str">
        <f t="shared" si="1"/>
        <v>Not yet due</v>
      </c>
      <c r="I47" s="37"/>
    </row>
    <row r="48" spans="1:9" ht="33.75">
      <c r="A48" s="28">
        <f t="shared" si="0"/>
        <v>35</v>
      </c>
      <c r="B48" s="32">
        <v>40210</v>
      </c>
      <c r="C48" s="33"/>
      <c r="D48" s="34"/>
      <c r="E48" s="35" t="s">
        <v>1</v>
      </c>
      <c r="F48" s="38" t="s">
        <v>25</v>
      </c>
      <c r="G48" s="38"/>
      <c r="H48" s="36" t="str">
        <f t="shared" si="1"/>
        <v>Not yet due</v>
      </c>
      <c r="I48" s="37"/>
    </row>
    <row r="49" spans="1:9" ht="22.5">
      <c r="A49" s="28">
        <f t="shared" si="0"/>
        <v>36</v>
      </c>
      <c r="B49" s="32">
        <v>40210</v>
      </c>
      <c r="C49" s="33"/>
      <c r="D49" s="34" t="s">
        <v>51</v>
      </c>
      <c r="E49" s="35" t="s">
        <v>52</v>
      </c>
      <c r="F49" s="38" t="s">
        <v>25</v>
      </c>
      <c r="G49" s="38"/>
      <c r="H49" s="36" t="str">
        <f aca="true" t="shared" si="2" ref="H49:H88">IF(AND(ISBLANK(B49)=FALSE,ISBLANK(F49)=FALSE,ISBLANK(G49)=TRUE,$F$6&gt;F49),"Late",IF(ISBLANK(G49)=FALSE,"Completed",IF(AND(ISBLANK(B49)=FALSE,ISBLANK(F49)=FALSE,ISBLANK(G49)=TRUE,$F$6&lt;F49),"Not yet due","")))</f>
        <v>Not yet due</v>
      </c>
      <c r="I49" s="37" t="s">
        <v>4</v>
      </c>
    </row>
    <row r="50" spans="1:9" ht="47.25" customHeight="1">
      <c r="A50" s="28">
        <f t="shared" si="0"/>
        <v>37</v>
      </c>
      <c r="B50" s="32">
        <v>40210</v>
      </c>
      <c r="C50" s="33"/>
      <c r="D50" s="34"/>
      <c r="E50" s="35" t="s">
        <v>79</v>
      </c>
      <c r="F50" s="38" t="s">
        <v>31</v>
      </c>
      <c r="G50" s="38"/>
      <c r="H50" s="36" t="str">
        <f t="shared" si="2"/>
        <v>Not yet due</v>
      </c>
      <c r="I50" s="37"/>
    </row>
    <row r="51" spans="1:9" ht="33.75">
      <c r="A51" s="28">
        <f t="shared" si="0"/>
        <v>38</v>
      </c>
      <c r="B51" s="32">
        <v>40210</v>
      </c>
      <c r="C51" s="33"/>
      <c r="D51" s="34" t="s">
        <v>53</v>
      </c>
      <c r="E51" s="35" t="s">
        <v>54</v>
      </c>
      <c r="F51" s="38" t="s">
        <v>31</v>
      </c>
      <c r="G51" s="38"/>
      <c r="H51" s="36" t="str">
        <f t="shared" si="2"/>
        <v>Not yet due</v>
      </c>
      <c r="I51" s="37"/>
    </row>
    <row r="52" spans="1:9" ht="33.75">
      <c r="A52" s="28">
        <f t="shared" si="0"/>
        <v>39</v>
      </c>
      <c r="B52" s="32">
        <v>40210</v>
      </c>
      <c r="C52" s="33"/>
      <c r="D52" s="34" t="s">
        <v>55</v>
      </c>
      <c r="E52" s="35" t="s">
        <v>56</v>
      </c>
      <c r="F52" s="32" t="s">
        <v>25</v>
      </c>
      <c r="G52" s="38"/>
      <c r="H52" s="36" t="str">
        <f t="shared" si="2"/>
        <v>Not yet due</v>
      </c>
      <c r="I52" s="37"/>
    </row>
    <row r="53" spans="1:9" ht="33.75">
      <c r="A53" s="28">
        <f t="shared" si="0"/>
        <v>40</v>
      </c>
      <c r="B53" s="32">
        <v>40210</v>
      </c>
      <c r="C53" s="33"/>
      <c r="D53" s="34" t="s">
        <v>57</v>
      </c>
      <c r="E53" s="35" t="s">
        <v>58</v>
      </c>
      <c r="F53" s="38" t="s">
        <v>25</v>
      </c>
      <c r="G53" s="38"/>
      <c r="H53" s="36" t="str">
        <f t="shared" si="2"/>
        <v>Not yet due</v>
      </c>
      <c r="I53" s="37"/>
    </row>
    <row r="54" spans="1:9" ht="22.5">
      <c r="A54" s="28">
        <f t="shared" si="0"/>
        <v>41</v>
      </c>
      <c r="B54" s="32">
        <v>40210</v>
      </c>
      <c r="C54" s="33"/>
      <c r="D54" s="34" t="s">
        <v>74</v>
      </c>
      <c r="E54" s="35" t="s">
        <v>347</v>
      </c>
      <c r="F54" s="32" t="s">
        <v>25</v>
      </c>
      <c r="G54" s="38"/>
      <c r="H54" s="36" t="str">
        <f t="shared" si="2"/>
        <v>Not yet due</v>
      </c>
      <c r="I54" s="37" t="s">
        <v>4</v>
      </c>
    </row>
    <row r="55" spans="1:9" ht="22.5">
      <c r="A55" s="28">
        <f t="shared" si="0"/>
        <v>42</v>
      </c>
      <c r="B55" s="32">
        <v>40210</v>
      </c>
      <c r="C55" s="39" t="s">
        <v>59</v>
      </c>
      <c r="D55" s="34" t="s">
        <v>60</v>
      </c>
      <c r="E55" s="35" t="s">
        <v>90</v>
      </c>
      <c r="F55" s="32" t="s">
        <v>25</v>
      </c>
      <c r="G55" s="38"/>
      <c r="H55" s="36" t="str">
        <f t="shared" si="2"/>
        <v>Not yet due</v>
      </c>
      <c r="I55" s="37"/>
    </row>
    <row r="56" spans="1:9" ht="33.75">
      <c r="A56" s="28">
        <f t="shared" si="0"/>
        <v>43</v>
      </c>
      <c r="B56" s="32">
        <v>40210</v>
      </c>
      <c r="C56" s="33"/>
      <c r="D56" s="34"/>
      <c r="E56" s="35" t="s">
        <v>37</v>
      </c>
      <c r="F56" s="32" t="s">
        <v>25</v>
      </c>
      <c r="G56" s="38"/>
      <c r="H56" s="36" t="str">
        <f t="shared" si="2"/>
        <v>Not yet due</v>
      </c>
      <c r="I56" s="37"/>
    </row>
    <row r="57" spans="1:9" ht="22.5">
      <c r="A57" s="28">
        <f t="shared" si="0"/>
        <v>44</v>
      </c>
      <c r="B57" s="32">
        <v>40210</v>
      </c>
      <c r="C57" s="33"/>
      <c r="D57" s="33"/>
      <c r="E57" s="35" t="s">
        <v>61</v>
      </c>
      <c r="F57" s="32" t="s">
        <v>25</v>
      </c>
      <c r="G57" s="38"/>
      <c r="H57" s="36" t="str">
        <f t="shared" si="2"/>
        <v>Not yet due</v>
      </c>
      <c r="I57" s="37"/>
    </row>
    <row r="58" spans="1:9" ht="22.5">
      <c r="A58" s="28">
        <f t="shared" si="0"/>
        <v>45</v>
      </c>
      <c r="B58" s="32">
        <v>40210</v>
      </c>
      <c r="C58" s="33"/>
      <c r="D58" s="34"/>
      <c r="E58" s="35" t="s">
        <v>80</v>
      </c>
      <c r="F58" s="38" t="s">
        <v>25</v>
      </c>
      <c r="G58" s="38"/>
      <c r="H58" s="36" t="str">
        <f t="shared" si="2"/>
        <v>Not yet due</v>
      </c>
      <c r="I58" s="37"/>
    </row>
    <row r="59" spans="1:9" ht="33.75">
      <c r="A59" s="28">
        <f t="shared" si="0"/>
        <v>46</v>
      </c>
      <c r="B59" s="32">
        <v>40210</v>
      </c>
      <c r="C59" s="33"/>
      <c r="D59" s="34"/>
      <c r="E59" s="35" t="s">
        <v>62</v>
      </c>
      <c r="F59" s="38" t="s">
        <v>25</v>
      </c>
      <c r="G59" s="38"/>
      <c r="H59" s="36" t="str">
        <f>IF(AND(ISBLANK(B59)=FALSE,ISBLANK(F59)=FALSE,ISBLANK(G59)=TRUE,$F$6&gt;F59),"Late",IF(ISBLANK(G59)=FALSE,"Completed",IF(AND(ISBLANK(B59)=FALSE,ISBLANK(F59)=FALSE,ISBLANK(G59)=TRUE,$F$6&lt;F59),"Not yet due","")))</f>
        <v>Not yet due</v>
      </c>
      <c r="I59" s="37"/>
    </row>
    <row r="60" spans="1:9" ht="22.5">
      <c r="A60" s="28">
        <f t="shared" si="0"/>
        <v>47</v>
      </c>
      <c r="B60" s="32">
        <v>40210</v>
      </c>
      <c r="C60" s="39"/>
      <c r="D60" s="34" t="s">
        <v>63</v>
      </c>
      <c r="E60" s="35" t="s">
        <v>91</v>
      </c>
      <c r="F60" s="32" t="s">
        <v>25</v>
      </c>
      <c r="G60" s="38"/>
      <c r="H60" s="36" t="str">
        <f>IF(AND(ISBLANK(B60)=FALSE,ISBLANK(F60)=FALSE,ISBLANK(G60)=TRUE,$F$6&gt;F60),"Late",IF(ISBLANK(G60)=FALSE,"Completed",IF(AND(ISBLANK(B60)=FALSE,ISBLANK(F60)=FALSE,ISBLANK(G60)=TRUE,$F$6&lt;F60),"Not yet due","")))</f>
        <v>Not yet due</v>
      </c>
      <c r="I60" s="37"/>
    </row>
    <row r="61" spans="1:9" ht="33.75">
      <c r="A61" s="28">
        <f t="shared" si="0"/>
        <v>48</v>
      </c>
      <c r="B61" s="32">
        <v>40210</v>
      </c>
      <c r="C61" s="33"/>
      <c r="D61" s="34"/>
      <c r="E61" s="35" t="s">
        <v>37</v>
      </c>
      <c r="F61" s="32" t="s">
        <v>25</v>
      </c>
      <c r="G61" s="38"/>
      <c r="H61" s="36" t="str">
        <f>IF(AND(ISBLANK(B61)=FALSE,ISBLANK(F61)=FALSE,ISBLANK(G61)=TRUE,$F$6&gt;F61),"Late",IF(ISBLANK(G61)=FALSE,"Completed",IF(AND(ISBLANK(B61)=FALSE,ISBLANK(F61)=FALSE,ISBLANK(G61)=TRUE,$F$6&lt;F61),"Not yet due","")))</f>
        <v>Not yet due</v>
      </c>
      <c r="I61" s="37"/>
    </row>
    <row r="62" spans="1:9" ht="33.75">
      <c r="A62" s="28">
        <f t="shared" si="0"/>
        <v>49</v>
      </c>
      <c r="B62" s="32">
        <v>40210</v>
      </c>
      <c r="C62" s="33"/>
      <c r="D62" s="34"/>
      <c r="E62" s="35" t="s">
        <v>64</v>
      </c>
      <c r="F62" s="38" t="s">
        <v>25</v>
      </c>
      <c r="G62" s="38"/>
      <c r="H62" s="36" t="str">
        <f t="shared" si="2"/>
        <v>Not yet due</v>
      </c>
      <c r="I62" s="37"/>
    </row>
    <row r="63" spans="1:9" ht="45">
      <c r="A63" s="28">
        <f t="shared" si="0"/>
        <v>50</v>
      </c>
      <c r="B63" s="32">
        <v>40210</v>
      </c>
      <c r="C63" s="33"/>
      <c r="D63" s="34"/>
      <c r="E63" s="35" t="s">
        <v>104</v>
      </c>
      <c r="F63" s="38" t="s">
        <v>25</v>
      </c>
      <c r="G63" s="38"/>
      <c r="H63" s="36" t="str">
        <f t="shared" si="2"/>
        <v>Not yet due</v>
      </c>
      <c r="I63" s="37"/>
    </row>
    <row r="64" spans="1:9" ht="22.5">
      <c r="A64" s="28">
        <f t="shared" si="0"/>
        <v>51</v>
      </c>
      <c r="B64" s="32">
        <v>40210</v>
      </c>
      <c r="C64" s="33"/>
      <c r="D64" s="34"/>
      <c r="E64" s="35" t="s">
        <v>105</v>
      </c>
      <c r="F64" s="32" t="s">
        <v>25</v>
      </c>
      <c r="G64" s="38"/>
      <c r="H64" s="36" t="str">
        <f t="shared" si="2"/>
        <v>Not yet due</v>
      </c>
      <c r="I64" s="37"/>
    </row>
    <row r="65" spans="1:9" ht="22.5">
      <c r="A65" s="28">
        <f t="shared" si="0"/>
        <v>52</v>
      </c>
      <c r="B65" s="32">
        <v>40210</v>
      </c>
      <c r="C65" s="33"/>
      <c r="D65" s="34"/>
      <c r="E65" s="35" t="s">
        <v>106</v>
      </c>
      <c r="F65" s="32" t="s">
        <v>25</v>
      </c>
      <c r="G65" s="38"/>
      <c r="H65" s="36" t="str">
        <f t="shared" si="2"/>
        <v>Not yet due</v>
      </c>
      <c r="I65" s="37"/>
    </row>
    <row r="66" spans="1:9" ht="67.5">
      <c r="A66" s="28">
        <f t="shared" si="0"/>
        <v>53</v>
      </c>
      <c r="B66" s="32">
        <v>40210</v>
      </c>
      <c r="C66" s="33"/>
      <c r="D66" s="34"/>
      <c r="E66" s="35" t="s">
        <v>337</v>
      </c>
      <c r="F66" s="38" t="s">
        <v>25</v>
      </c>
      <c r="G66" s="38"/>
      <c r="H66" s="36" t="str">
        <f t="shared" si="2"/>
        <v>Not yet due</v>
      </c>
      <c r="I66" s="37"/>
    </row>
    <row r="67" spans="1:9" ht="78.75">
      <c r="A67" s="28">
        <f t="shared" si="0"/>
        <v>54</v>
      </c>
      <c r="B67" s="32">
        <v>40210</v>
      </c>
      <c r="C67" s="33"/>
      <c r="D67" s="34"/>
      <c r="E67" s="35" t="s">
        <v>338</v>
      </c>
      <c r="F67" s="32" t="s">
        <v>25</v>
      </c>
      <c r="G67" s="38"/>
      <c r="H67" s="36" t="str">
        <f t="shared" si="2"/>
        <v>Not yet due</v>
      </c>
      <c r="I67" s="37"/>
    </row>
    <row r="68" spans="1:9" ht="22.5">
      <c r="A68" s="28">
        <f t="shared" si="0"/>
        <v>55</v>
      </c>
      <c r="B68" s="32">
        <v>40210</v>
      </c>
      <c r="C68" s="39"/>
      <c r="D68" s="34" t="s">
        <v>81</v>
      </c>
      <c r="E68" s="35" t="s">
        <v>92</v>
      </c>
      <c r="F68" s="32">
        <v>40543</v>
      </c>
      <c r="G68" s="38"/>
      <c r="H68" s="36" t="str">
        <f t="shared" si="2"/>
        <v>Not yet due</v>
      </c>
      <c r="I68" s="37"/>
    </row>
    <row r="69" spans="1:9" ht="33.75">
      <c r="A69" s="28">
        <f t="shared" si="0"/>
        <v>56</v>
      </c>
      <c r="B69" s="32">
        <v>40210</v>
      </c>
      <c r="C69" s="33"/>
      <c r="D69" s="34"/>
      <c r="E69" s="35" t="s">
        <v>37</v>
      </c>
      <c r="F69" s="32">
        <v>40543</v>
      </c>
      <c r="G69" s="38"/>
      <c r="H69" s="36" t="str">
        <f t="shared" si="2"/>
        <v>Not yet due</v>
      </c>
      <c r="I69" s="37"/>
    </row>
    <row r="70" spans="1:9" ht="22.5">
      <c r="A70" s="28">
        <f t="shared" si="0"/>
        <v>57</v>
      </c>
      <c r="B70" s="32">
        <v>40210</v>
      </c>
      <c r="C70" s="33"/>
      <c r="D70" s="34"/>
      <c r="E70" s="35" t="s">
        <v>339</v>
      </c>
      <c r="F70" s="32" t="s">
        <v>25</v>
      </c>
      <c r="G70" s="38"/>
      <c r="H70" s="36" t="str">
        <f t="shared" si="2"/>
        <v>Not yet due</v>
      </c>
      <c r="I70" s="37"/>
    </row>
    <row r="71" spans="1:9" ht="33.75">
      <c r="A71" s="28">
        <f t="shared" si="0"/>
        <v>58</v>
      </c>
      <c r="B71" s="32">
        <v>40210</v>
      </c>
      <c r="C71" s="33"/>
      <c r="D71" s="34"/>
      <c r="E71" s="35" t="s">
        <v>340</v>
      </c>
      <c r="F71" s="32" t="s">
        <v>25</v>
      </c>
      <c r="G71" s="38"/>
      <c r="H71" s="36" t="str">
        <f t="shared" si="2"/>
        <v>Not yet due</v>
      </c>
      <c r="I71" s="37"/>
    </row>
    <row r="72" spans="1:9" ht="12.75">
      <c r="A72" s="28">
        <f t="shared" si="0"/>
        <v>59</v>
      </c>
      <c r="B72" s="32">
        <v>40210</v>
      </c>
      <c r="C72" s="33"/>
      <c r="D72" s="34"/>
      <c r="E72" s="35" t="s">
        <v>341</v>
      </c>
      <c r="F72" s="38" t="s">
        <v>31</v>
      </c>
      <c r="G72" s="38"/>
      <c r="H72" s="36" t="str">
        <f t="shared" si="2"/>
        <v>Not yet due</v>
      </c>
      <c r="I72" s="37"/>
    </row>
    <row r="73" spans="1:9" ht="33.75">
      <c r="A73" s="28">
        <f t="shared" si="0"/>
        <v>60</v>
      </c>
      <c r="B73" s="32">
        <v>40210</v>
      </c>
      <c r="C73" s="33"/>
      <c r="D73" s="34"/>
      <c r="E73" s="35" t="s">
        <v>342</v>
      </c>
      <c r="F73" s="38" t="s">
        <v>25</v>
      </c>
      <c r="G73" s="38"/>
      <c r="H73" s="36" t="str">
        <f t="shared" si="2"/>
        <v>Not yet due</v>
      </c>
      <c r="I73" s="37"/>
    </row>
    <row r="74" spans="1:9" ht="22.5">
      <c r="A74" s="28">
        <f t="shared" si="0"/>
        <v>61</v>
      </c>
      <c r="B74" s="32">
        <v>40210</v>
      </c>
      <c r="C74" s="33"/>
      <c r="D74" s="34"/>
      <c r="E74" s="35" t="s">
        <v>343</v>
      </c>
      <c r="F74" s="38" t="s">
        <v>25</v>
      </c>
      <c r="G74" s="38"/>
      <c r="H74" s="36" t="str">
        <f t="shared" si="2"/>
        <v>Not yet due</v>
      </c>
      <c r="I74" s="37"/>
    </row>
    <row r="75" spans="1:9" ht="22.5">
      <c r="A75" s="28">
        <f t="shared" si="0"/>
        <v>62</v>
      </c>
      <c r="B75" s="32">
        <v>40210</v>
      </c>
      <c r="C75" s="33"/>
      <c r="D75" s="34"/>
      <c r="E75" s="35" t="s">
        <v>344</v>
      </c>
      <c r="F75" s="32" t="s">
        <v>25</v>
      </c>
      <c r="G75" s="38"/>
      <c r="H75" s="36" t="str">
        <f t="shared" si="2"/>
        <v>Not yet due</v>
      </c>
      <c r="I75" s="37"/>
    </row>
    <row r="76" spans="1:9" ht="22.5">
      <c r="A76" s="28">
        <f t="shared" si="0"/>
        <v>63</v>
      </c>
      <c r="B76" s="32">
        <v>40210</v>
      </c>
      <c r="C76" s="33"/>
      <c r="D76" s="34"/>
      <c r="E76" s="35" t="s">
        <v>345</v>
      </c>
      <c r="F76" s="32" t="s">
        <v>25</v>
      </c>
      <c r="G76" s="38"/>
      <c r="H76" s="36" t="str">
        <f t="shared" si="2"/>
        <v>Not yet due</v>
      </c>
      <c r="I76" s="37"/>
    </row>
    <row r="77" spans="1:9" ht="22.5">
      <c r="A77" s="28">
        <f t="shared" si="0"/>
        <v>64</v>
      </c>
      <c r="B77" s="32">
        <v>40210</v>
      </c>
      <c r="C77" s="33"/>
      <c r="D77" s="34"/>
      <c r="E77" s="35" t="s">
        <v>65</v>
      </c>
      <c r="F77" s="38" t="s">
        <v>31</v>
      </c>
      <c r="G77" s="38"/>
      <c r="H77" s="36" t="str">
        <f t="shared" si="2"/>
        <v>Not yet due</v>
      </c>
      <c r="I77" s="37"/>
    </row>
    <row r="78" spans="1:9" ht="45">
      <c r="A78" s="28">
        <f t="shared" si="0"/>
        <v>65</v>
      </c>
      <c r="B78" s="32">
        <v>40210</v>
      </c>
      <c r="C78" s="33"/>
      <c r="D78" s="34"/>
      <c r="E78" s="35" t="s">
        <v>66</v>
      </c>
      <c r="F78" s="32" t="s">
        <v>25</v>
      </c>
      <c r="G78" s="38"/>
      <c r="H78" s="36" t="str">
        <f t="shared" si="2"/>
        <v>Not yet due</v>
      </c>
      <c r="I78" s="37"/>
    </row>
    <row r="79" spans="1:9" ht="22.5">
      <c r="A79" s="28">
        <f aca="true" t="shared" si="3" ref="A79:A96">A78+1</f>
        <v>66</v>
      </c>
      <c r="B79" s="32">
        <v>40210</v>
      </c>
      <c r="C79" s="39"/>
      <c r="D79" s="34" t="s">
        <v>67</v>
      </c>
      <c r="E79" s="35" t="s">
        <v>346</v>
      </c>
      <c r="F79" s="32">
        <v>40543</v>
      </c>
      <c r="G79" s="38"/>
      <c r="H79" s="36" t="str">
        <f>IF(AND(ISBLANK(B79)=FALSE,ISBLANK(F79)=FALSE,ISBLANK(G79)=TRUE,$F$6&gt;F79),"Late",IF(ISBLANK(G79)=FALSE,"Completed",IF(AND(ISBLANK(B79)=FALSE,ISBLANK(F79)=FALSE,ISBLANK(G79)=TRUE,$F$6&lt;F79),"Not yet due","")))</f>
        <v>Not yet due</v>
      </c>
      <c r="I79" s="37"/>
    </row>
    <row r="80" spans="1:9" ht="33.75">
      <c r="A80" s="28">
        <f t="shared" si="3"/>
        <v>67</v>
      </c>
      <c r="B80" s="32">
        <v>40210</v>
      </c>
      <c r="C80" s="33"/>
      <c r="D80" s="34"/>
      <c r="E80" s="35" t="s">
        <v>37</v>
      </c>
      <c r="F80" s="32">
        <v>40543</v>
      </c>
      <c r="G80" s="38"/>
      <c r="H80" s="36" t="str">
        <f>IF(AND(ISBLANK(B80)=FALSE,ISBLANK(F80)=FALSE,ISBLANK(G80)=TRUE,$F$6&gt;F80),"Late",IF(ISBLANK(G80)=FALSE,"Completed",IF(AND(ISBLANK(B80)=FALSE,ISBLANK(F80)=FALSE,ISBLANK(G80)=TRUE,$F$6&lt;F80),"Not yet due","")))</f>
        <v>Not yet due</v>
      </c>
      <c r="I80" s="37"/>
    </row>
    <row r="81" spans="1:9" ht="33.75">
      <c r="A81" s="28">
        <f t="shared" si="3"/>
        <v>68</v>
      </c>
      <c r="B81" s="32">
        <v>40210</v>
      </c>
      <c r="C81" s="39"/>
      <c r="D81" s="34"/>
      <c r="E81" s="35" t="s">
        <v>85</v>
      </c>
      <c r="F81" s="38" t="s">
        <v>25</v>
      </c>
      <c r="G81" s="38"/>
      <c r="H81" s="36" t="str">
        <f t="shared" si="2"/>
        <v>Not yet due</v>
      </c>
      <c r="I81" s="37"/>
    </row>
    <row r="82" spans="1:9" ht="33.75">
      <c r="A82" s="28">
        <f t="shared" si="3"/>
        <v>69</v>
      </c>
      <c r="B82" s="32">
        <v>40210</v>
      </c>
      <c r="C82" s="33"/>
      <c r="D82" s="34"/>
      <c r="E82" s="35" t="s">
        <v>82</v>
      </c>
      <c r="F82" s="38" t="s">
        <v>25</v>
      </c>
      <c r="G82" s="38"/>
      <c r="H82" s="36" t="str">
        <f t="shared" si="2"/>
        <v>Not yet due</v>
      </c>
      <c r="I82" s="37"/>
    </row>
    <row r="83" spans="1:9" ht="27" customHeight="1">
      <c r="A83" s="28">
        <f t="shared" si="3"/>
        <v>70</v>
      </c>
      <c r="B83" s="32">
        <v>40210</v>
      </c>
      <c r="C83" s="33"/>
      <c r="D83" s="34"/>
      <c r="E83" s="35" t="s">
        <v>83</v>
      </c>
      <c r="F83" s="32" t="s">
        <v>25</v>
      </c>
      <c r="G83" s="38"/>
      <c r="H83" s="36" t="str">
        <f t="shared" si="2"/>
        <v>Not yet due</v>
      </c>
      <c r="I83" s="37"/>
    </row>
    <row r="84" spans="1:9" ht="22.5">
      <c r="A84" s="28">
        <f t="shared" si="3"/>
        <v>71</v>
      </c>
      <c r="B84" s="32">
        <v>40210</v>
      </c>
      <c r="C84" s="33"/>
      <c r="D84" s="34"/>
      <c r="E84" s="35" t="s">
        <v>84</v>
      </c>
      <c r="F84" s="38" t="s">
        <v>25</v>
      </c>
      <c r="G84" s="38"/>
      <c r="H84" s="36" t="str">
        <f t="shared" si="2"/>
        <v>Not yet due</v>
      </c>
      <c r="I84" s="37"/>
    </row>
    <row r="85" spans="1:9" ht="45">
      <c r="A85" s="28">
        <f t="shared" si="3"/>
        <v>72</v>
      </c>
      <c r="B85" s="32">
        <v>40210</v>
      </c>
      <c r="C85" s="33"/>
      <c r="D85" s="34"/>
      <c r="E85" s="35" t="s">
        <v>86</v>
      </c>
      <c r="F85" s="38" t="s">
        <v>31</v>
      </c>
      <c r="G85" s="38"/>
      <c r="H85" s="36" t="str">
        <f t="shared" si="2"/>
        <v>Not yet due</v>
      </c>
      <c r="I85" s="37"/>
    </row>
    <row r="86" spans="1:9" ht="48" customHeight="1">
      <c r="A86" s="28">
        <f t="shared" si="3"/>
        <v>73</v>
      </c>
      <c r="B86" s="32">
        <v>40210</v>
      </c>
      <c r="C86" s="33"/>
      <c r="D86" s="34"/>
      <c r="E86" s="35" t="s">
        <v>87</v>
      </c>
      <c r="F86" s="32" t="s">
        <v>25</v>
      </c>
      <c r="G86" s="38"/>
      <c r="H86" s="36" t="str">
        <f t="shared" si="2"/>
        <v>Not yet due</v>
      </c>
      <c r="I86" s="37"/>
    </row>
    <row r="87" spans="1:9" ht="33.75">
      <c r="A87" s="28">
        <f t="shared" si="3"/>
        <v>74</v>
      </c>
      <c r="B87" s="32">
        <v>40210</v>
      </c>
      <c r="C87" s="33"/>
      <c r="D87" s="34"/>
      <c r="E87" s="35" t="s">
        <v>88</v>
      </c>
      <c r="F87" s="32" t="s">
        <v>25</v>
      </c>
      <c r="G87" s="38"/>
      <c r="H87" s="36" t="str">
        <f t="shared" si="2"/>
        <v>Not yet due</v>
      </c>
      <c r="I87" s="37"/>
    </row>
    <row r="88" spans="1:9" ht="45">
      <c r="A88" s="28">
        <f t="shared" si="3"/>
        <v>75</v>
      </c>
      <c r="B88" s="32">
        <v>40210</v>
      </c>
      <c r="C88" s="33"/>
      <c r="D88" s="34"/>
      <c r="E88" s="35" t="s">
        <v>68</v>
      </c>
      <c r="F88" s="32" t="s">
        <v>25</v>
      </c>
      <c r="G88" s="38"/>
      <c r="H88" s="36" t="str">
        <f t="shared" si="2"/>
        <v>Not yet due</v>
      </c>
      <c r="I88" s="37"/>
    </row>
    <row r="89" spans="1:9" ht="22.5">
      <c r="A89" s="28">
        <f t="shared" si="3"/>
        <v>76</v>
      </c>
      <c r="B89" s="32">
        <v>40210</v>
      </c>
      <c r="C89" s="39"/>
      <c r="D89" s="34" t="s">
        <v>69</v>
      </c>
      <c r="E89" s="35" t="s">
        <v>93</v>
      </c>
      <c r="F89" s="32">
        <v>40543</v>
      </c>
      <c r="G89" s="38"/>
      <c r="H89" s="36" t="str">
        <f>IF(AND(ISBLANK(B89)=FALSE,ISBLANK(F89)=FALSE,ISBLANK(G89)=TRUE,$F$6&gt;F89),"Late",IF(ISBLANK(G89)=FALSE,"Completed",IF(AND(ISBLANK(B89)=FALSE,ISBLANK(F89)=FALSE,ISBLANK(G89)=TRUE,$F$6&lt;F89),"Not yet due","")))</f>
        <v>Not yet due</v>
      </c>
      <c r="I89" s="37"/>
    </row>
    <row r="90" spans="1:9" ht="33.75">
      <c r="A90" s="28">
        <f t="shared" si="3"/>
        <v>77</v>
      </c>
      <c r="B90" s="32">
        <v>40210</v>
      </c>
      <c r="C90" s="33"/>
      <c r="D90" s="34"/>
      <c r="E90" s="35" t="s">
        <v>37</v>
      </c>
      <c r="F90" s="32">
        <v>40543</v>
      </c>
      <c r="G90" s="38"/>
      <c r="H90" s="36" t="str">
        <f>IF(AND(ISBLANK(B90)=FALSE,ISBLANK(F90)=FALSE,ISBLANK(G90)=TRUE,$F$6&gt;F90),"Late",IF(ISBLANK(G90)=FALSE,"Completed",IF(AND(ISBLANK(B90)=FALSE,ISBLANK(F90)=FALSE,ISBLANK(G90)=TRUE,$F$6&lt;F90),"Not yet due","")))</f>
        <v>Not yet due</v>
      </c>
      <c r="I90" s="37"/>
    </row>
    <row r="91" spans="1:9" ht="22.5">
      <c r="A91" s="28">
        <f t="shared" si="3"/>
        <v>78</v>
      </c>
      <c r="B91" s="32">
        <v>40210</v>
      </c>
      <c r="C91" s="33"/>
      <c r="D91" s="34"/>
      <c r="E91" s="35" t="s">
        <v>89</v>
      </c>
      <c r="F91" s="32" t="s">
        <v>25</v>
      </c>
      <c r="G91" s="38"/>
      <c r="H91" s="36" t="str">
        <f aca="true" t="shared" si="4" ref="H91:H97">IF(AND(ISBLANK(B91)=FALSE,ISBLANK(F91)=FALSE,ISBLANK(G91)=TRUE,$F$6&gt;F91),"Late",IF(ISBLANK(G91)=FALSE,"Completed",IF(AND(ISBLANK(B91)=FALSE,ISBLANK(F91)=FALSE,ISBLANK(G91)=TRUE,$F$6&lt;F91),"Not yet due","")))</f>
        <v>Not yet due</v>
      </c>
      <c r="I91" s="37"/>
    </row>
    <row r="92" spans="1:9" ht="22.5">
      <c r="A92" s="28">
        <f t="shared" si="3"/>
        <v>79</v>
      </c>
      <c r="B92" s="32">
        <v>40210</v>
      </c>
      <c r="C92" s="39"/>
      <c r="D92" s="34" t="s">
        <v>70</v>
      </c>
      <c r="E92" s="35" t="s">
        <v>3</v>
      </c>
      <c r="F92" s="32" t="s">
        <v>25</v>
      </c>
      <c r="G92" s="38"/>
      <c r="H92" s="36" t="str">
        <f t="shared" si="4"/>
        <v>Not yet due</v>
      </c>
      <c r="I92" s="37"/>
    </row>
    <row r="93" spans="1:9" ht="33.75">
      <c r="A93" s="28">
        <f t="shared" si="3"/>
        <v>80</v>
      </c>
      <c r="B93" s="32">
        <v>40210</v>
      </c>
      <c r="C93" s="33"/>
      <c r="D93" s="34"/>
      <c r="E93" s="35" t="s">
        <v>37</v>
      </c>
      <c r="F93" s="32" t="s">
        <v>25</v>
      </c>
      <c r="G93" s="38"/>
      <c r="H93" s="36" t="str">
        <f t="shared" si="4"/>
        <v>Not yet due</v>
      </c>
      <c r="I93" s="37"/>
    </row>
    <row r="94" spans="1:9" ht="12.75">
      <c r="A94" s="28">
        <f t="shared" si="3"/>
        <v>81</v>
      </c>
      <c r="B94" s="32">
        <v>40210</v>
      </c>
      <c r="C94" s="33"/>
      <c r="D94" s="34"/>
      <c r="E94" s="35" t="s">
        <v>71</v>
      </c>
      <c r="F94" s="38" t="s">
        <v>25</v>
      </c>
      <c r="G94" s="38"/>
      <c r="H94" s="36" t="str">
        <f t="shared" si="4"/>
        <v>Not yet due</v>
      </c>
      <c r="I94" s="37"/>
    </row>
    <row r="95" spans="1:9" ht="22.5">
      <c r="A95" s="28">
        <f t="shared" si="3"/>
        <v>82</v>
      </c>
      <c r="B95" s="32">
        <v>40210</v>
      </c>
      <c r="C95" s="33"/>
      <c r="D95" s="34"/>
      <c r="E95" s="35" t="s">
        <v>72</v>
      </c>
      <c r="F95" s="38" t="s">
        <v>25</v>
      </c>
      <c r="G95" s="38"/>
      <c r="H95" s="36" t="str">
        <f t="shared" si="4"/>
        <v>Not yet due</v>
      </c>
      <c r="I95" s="37"/>
    </row>
    <row r="96" spans="1:9" ht="22.5">
      <c r="A96" s="28">
        <f t="shared" si="3"/>
        <v>83</v>
      </c>
      <c r="B96" s="32">
        <v>40210</v>
      </c>
      <c r="C96" s="33"/>
      <c r="D96" s="34"/>
      <c r="E96" s="35" t="s">
        <v>73</v>
      </c>
      <c r="F96" s="38" t="s">
        <v>25</v>
      </c>
      <c r="G96" s="38"/>
      <c r="H96" s="36" t="str">
        <f t="shared" si="4"/>
        <v>Not yet due</v>
      </c>
      <c r="I96" s="37"/>
    </row>
    <row r="97" spans="1:9" ht="12.75">
      <c r="A97" s="28"/>
      <c r="B97" s="32"/>
      <c r="C97" s="33"/>
      <c r="D97" s="34"/>
      <c r="E97" s="35"/>
      <c r="F97" s="38"/>
      <c r="G97" s="38"/>
      <c r="H97" s="36">
        <f t="shared" si="4"/>
      </c>
      <c r="I97" s="37"/>
    </row>
    <row r="98" spans="1:9" ht="12.75">
      <c r="A98" s="40"/>
      <c r="B98" s="41"/>
      <c r="C98" s="42"/>
      <c r="D98" s="43"/>
      <c r="E98" s="44"/>
      <c r="F98" s="41"/>
      <c r="G98" s="41"/>
      <c r="H98" s="45"/>
      <c r="I98" s="46"/>
    </row>
    <row r="99" spans="1:9" ht="12.75">
      <c r="A99" s="40"/>
      <c r="B99" s="41"/>
      <c r="C99" s="42"/>
      <c r="D99" s="43"/>
      <c r="E99" s="44"/>
      <c r="F99" s="41"/>
      <c r="G99" s="41"/>
      <c r="H99" s="45"/>
      <c r="I99" s="46"/>
    </row>
    <row r="100" spans="1:9" ht="12.75">
      <c r="A100" s="40"/>
      <c r="B100" s="41"/>
      <c r="C100" s="42"/>
      <c r="D100" s="43"/>
      <c r="E100" s="44"/>
      <c r="F100" s="41"/>
      <c r="G100" s="41"/>
      <c r="H100" s="45"/>
      <c r="I100" s="46"/>
    </row>
    <row r="101" spans="1:9" ht="12.75">
      <c r="A101" s="40"/>
      <c r="B101" s="41"/>
      <c r="C101" s="42"/>
      <c r="D101" s="43"/>
      <c r="E101" s="44"/>
      <c r="F101" s="41"/>
      <c r="G101" s="41"/>
      <c r="H101" s="45"/>
      <c r="I101" s="46"/>
    </row>
    <row r="102" spans="1:9" ht="12.75">
      <c r="A102" s="40"/>
      <c r="B102" s="41"/>
      <c r="C102" s="42"/>
      <c r="D102" s="43"/>
      <c r="E102" s="44"/>
      <c r="F102" s="41"/>
      <c r="G102" s="41"/>
      <c r="H102" s="45"/>
      <c r="I102" s="46"/>
    </row>
    <row r="103" spans="1:9" ht="12.75">
      <c r="A103" s="40"/>
      <c r="B103" s="41"/>
      <c r="C103" s="42"/>
      <c r="D103" s="43"/>
      <c r="E103" s="44"/>
      <c r="F103" s="41"/>
      <c r="G103" s="41"/>
      <c r="H103" s="45"/>
      <c r="I103" s="46"/>
    </row>
    <row r="104" spans="1:9" ht="12.75">
      <c r="A104" s="40"/>
      <c r="B104" s="41"/>
      <c r="C104" s="42"/>
      <c r="D104" s="43"/>
      <c r="E104" s="44"/>
      <c r="F104" s="41"/>
      <c r="G104" s="41"/>
      <c r="H104" s="45"/>
      <c r="I104" s="46"/>
    </row>
    <row r="105" spans="1:9" ht="12.75">
      <c r="A105" s="40"/>
      <c r="B105" s="41"/>
      <c r="C105" s="42"/>
      <c r="D105" s="43"/>
      <c r="E105" s="44"/>
      <c r="F105" s="41"/>
      <c r="G105" s="41"/>
      <c r="H105" s="45"/>
      <c r="I105" s="46"/>
    </row>
    <row r="106" spans="1:9" ht="12.75">
      <c r="A106" s="40"/>
      <c r="B106" s="41"/>
      <c r="C106" s="42"/>
      <c r="D106" s="43"/>
      <c r="E106" s="44"/>
      <c r="F106" s="41"/>
      <c r="G106" s="41"/>
      <c r="H106" s="45"/>
      <c r="I106" s="46"/>
    </row>
    <row r="107" spans="1:9" ht="12.75">
      <c r="A107" s="40"/>
      <c r="B107" s="41"/>
      <c r="C107" s="42"/>
      <c r="D107" s="43"/>
      <c r="E107" s="44"/>
      <c r="F107" s="41"/>
      <c r="G107" s="41"/>
      <c r="H107" s="45"/>
      <c r="I107" s="46"/>
    </row>
    <row r="108" spans="1:9" ht="12.75">
      <c r="A108" s="40"/>
      <c r="B108" s="41"/>
      <c r="C108" s="42"/>
      <c r="D108" s="43"/>
      <c r="E108" s="44"/>
      <c r="F108" s="41"/>
      <c r="G108" s="41"/>
      <c r="H108" s="45"/>
      <c r="I108" s="46"/>
    </row>
    <row r="109" spans="1:9" ht="12.75">
      <c r="A109" s="40"/>
      <c r="B109" s="41"/>
      <c r="C109" s="42"/>
      <c r="D109" s="43"/>
      <c r="E109" s="44"/>
      <c r="F109" s="41"/>
      <c r="G109" s="41"/>
      <c r="H109" s="45"/>
      <c r="I109" s="46"/>
    </row>
    <row r="110" spans="1:9" ht="12.75">
      <c r="A110" s="40"/>
      <c r="B110" s="41"/>
      <c r="C110" s="42"/>
      <c r="D110" s="43"/>
      <c r="E110" s="44"/>
      <c r="F110" s="41"/>
      <c r="G110" s="41"/>
      <c r="H110" s="45"/>
      <c r="I110" s="46"/>
    </row>
    <row r="111" spans="1:9" ht="12.75">
      <c r="A111" s="40"/>
      <c r="B111" s="41"/>
      <c r="C111" s="42"/>
      <c r="D111" s="43"/>
      <c r="E111" s="44"/>
      <c r="F111" s="41"/>
      <c r="G111" s="41"/>
      <c r="H111" s="45"/>
      <c r="I111" s="46"/>
    </row>
    <row r="112" spans="1:9" ht="12.75">
      <c r="A112" s="40"/>
      <c r="B112" s="41"/>
      <c r="C112" s="42"/>
      <c r="D112" s="43"/>
      <c r="E112" s="44"/>
      <c r="F112" s="41"/>
      <c r="G112" s="41"/>
      <c r="H112" s="45"/>
      <c r="I112" s="46"/>
    </row>
    <row r="113" spans="1:9" ht="12.75">
      <c r="A113" s="40"/>
      <c r="B113" s="41"/>
      <c r="C113" s="42"/>
      <c r="D113" s="43"/>
      <c r="E113" s="44"/>
      <c r="F113" s="41"/>
      <c r="G113" s="41"/>
      <c r="H113" s="45"/>
      <c r="I113" s="46"/>
    </row>
    <row r="114" spans="1:9" ht="12.75">
      <c r="A114" s="40"/>
      <c r="B114" s="41"/>
      <c r="C114" s="42"/>
      <c r="D114" s="43"/>
      <c r="E114" s="44"/>
      <c r="F114" s="41"/>
      <c r="G114" s="41"/>
      <c r="H114" s="45"/>
      <c r="I114" s="46"/>
    </row>
    <row r="115" spans="1:9" ht="12.75">
      <c r="A115" s="40"/>
      <c r="B115" s="41"/>
      <c r="C115" s="42"/>
      <c r="D115" s="43"/>
      <c r="E115" s="44"/>
      <c r="F115" s="41"/>
      <c r="G115" s="41"/>
      <c r="H115" s="45"/>
      <c r="I115" s="46"/>
    </row>
    <row r="116" spans="1:9" ht="12.75">
      <c r="A116" s="40"/>
      <c r="B116" s="41"/>
      <c r="C116" s="42"/>
      <c r="D116" s="43"/>
      <c r="E116" s="44"/>
      <c r="F116" s="41"/>
      <c r="G116" s="41"/>
      <c r="H116" s="45"/>
      <c r="I116" s="46"/>
    </row>
    <row r="117" spans="1:9" ht="12.75">
      <c r="A117" s="40"/>
      <c r="B117" s="41"/>
      <c r="C117" s="42"/>
      <c r="D117" s="43"/>
      <c r="E117" s="44"/>
      <c r="F117" s="41"/>
      <c r="G117" s="41"/>
      <c r="H117" s="45"/>
      <c r="I117" s="46"/>
    </row>
    <row r="118" spans="1:9" ht="12.75">
      <c r="A118" s="40"/>
      <c r="B118" s="41"/>
      <c r="C118" s="42"/>
      <c r="D118" s="43"/>
      <c r="E118" s="44"/>
      <c r="F118" s="41"/>
      <c r="G118" s="41"/>
      <c r="H118" s="45"/>
      <c r="I118" s="46"/>
    </row>
    <row r="119" spans="1:9" ht="12.75">
      <c r="A119" s="40"/>
      <c r="B119" s="41"/>
      <c r="C119" s="42"/>
      <c r="D119" s="43"/>
      <c r="E119" s="44"/>
      <c r="F119" s="41"/>
      <c r="G119" s="41"/>
      <c r="H119" s="45"/>
      <c r="I119" s="46"/>
    </row>
    <row r="120" spans="1:9" ht="12.75">
      <c r="A120" s="40"/>
      <c r="B120" s="41"/>
      <c r="C120" s="42"/>
      <c r="D120" s="43"/>
      <c r="E120" s="44"/>
      <c r="F120" s="41"/>
      <c r="G120" s="41"/>
      <c r="H120" s="45"/>
      <c r="I120" s="46"/>
    </row>
    <row r="121" spans="1:9" ht="12.75">
      <c r="A121" s="40"/>
      <c r="B121" s="41"/>
      <c r="C121" s="42"/>
      <c r="D121" s="43"/>
      <c r="E121" s="44"/>
      <c r="F121" s="41"/>
      <c r="G121" s="41"/>
      <c r="H121" s="45"/>
      <c r="I121" s="46"/>
    </row>
    <row r="122" spans="1:9" ht="12.75">
      <c r="A122" s="40"/>
      <c r="B122" s="41"/>
      <c r="C122" s="42"/>
      <c r="D122" s="43"/>
      <c r="E122" s="44"/>
      <c r="F122" s="41"/>
      <c r="G122" s="41"/>
      <c r="H122" s="45"/>
      <c r="I122" s="46"/>
    </row>
    <row r="123" spans="1:9" ht="12.75">
      <c r="A123" s="40"/>
      <c r="B123" s="41"/>
      <c r="C123" s="42"/>
      <c r="D123" s="43"/>
      <c r="E123" s="44"/>
      <c r="F123" s="41"/>
      <c r="G123" s="41"/>
      <c r="H123" s="45"/>
      <c r="I123" s="46"/>
    </row>
    <row r="124" spans="1:9" ht="12.75">
      <c r="A124" s="40"/>
      <c r="B124" s="41"/>
      <c r="C124" s="42"/>
      <c r="D124" s="43"/>
      <c r="E124" s="44"/>
      <c r="F124" s="41"/>
      <c r="G124" s="41"/>
      <c r="H124" s="45"/>
      <c r="I124" s="46"/>
    </row>
    <row r="125" spans="1:9" ht="12.75">
      <c r="A125" s="40"/>
      <c r="B125" s="41"/>
      <c r="C125" s="42"/>
      <c r="D125" s="43"/>
      <c r="E125" s="44"/>
      <c r="F125" s="41"/>
      <c r="G125" s="41"/>
      <c r="H125" s="45"/>
      <c r="I125" s="46"/>
    </row>
    <row r="126" spans="1:9" ht="12.75">
      <c r="A126" s="40"/>
      <c r="B126" s="41"/>
      <c r="C126" s="42"/>
      <c r="D126" s="43"/>
      <c r="E126" s="44"/>
      <c r="F126" s="41"/>
      <c r="G126" s="41"/>
      <c r="H126" s="45"/>
      <c r="I126" s="46"/>
    </row>
    <row r="127" spans="1:9" ht="12.75">
      <c r="A127" s="40"/>
      <c r="B127" s="41"/>
      <c r="C127" s="42"/>
      <c r="D127" s="43"/>
      <c r="E127" s="44"/>
      <c r="F127" s="41"/>
      <c r="G127" s="41"/>
      <c r="H127" s="45"/>
      <c r="I127" s="46"/>
    </row>
    <row r="128" spans="1:9" ht="12.75">
      <c r="A128" s="40"/>
      <c r="B128" s="41"/>
      <c r="C128" s="42"/>
      <c r="D128" s="43"/>
      <c r="E128" s="44"/>
      <c r="F128" s="41"/>
      <c r="G128" s="41"/>
      <c r="H128" s="45"/>
      <c r="I128" s="46"/>
    </row>
    <row r="129" spans="1:9" ht="12.75">
      <c r="A129" s="40"/>
      <c r="B129" s="41"/>
      <c r="C129" s="42"/>
      <c r="D129" s="43"/>
      <c r="E129" s="44"/>
      <c r="F129" s="41"/>
      <c r="G129" s="41"/>
      <c r="H129" s="45"/>
      <c r="I129" s="46"/>
    </row>
    <row r="130" spans="1:9" ht="12.75">
      <c r="A130" s="40"/>
      <c r="B130" s="41"/>
      <c r="C130" s="42"/>
      <c r="D130" s="43"/>
      <c r="E130" s="44"/>
      <c r="F130" s="41"/>
      <c r="G130" s="41"/>
      <c r="H130" s="45"/>
      <c r="I130" s="46"/>
    </row>
    <row r="131" spans="1:9" ht="12.75">
      <c r="A131" s="40"/>
      <c r="B131" s="41"/>
      <c r="C131" s="42"/>
      <c r="D131" s="43"/>
      <c r="E131" s="44"/>
      <c r="F131" s="41"/>
      <c r="G131" s="41"/>
      <c r="H131" s="45"/>
      <c r="I131" s="46"/>
    </row>
    <row r="132" spans="1:9" ht="12.75">
      <c r="A132" s="40"/>
      <c r="B132" s="41"/>
      <c r="C132" s="42"/>
      <c r="D132" s="43"/>
      <c r="E132" s="44"/>
      <c r="F132" s="41"/>
      <c r="G132" s="41"/>
      <c r="H132" s="45"/>
      <c r="I132" s="46"/>
    </row>
    <row r="133" spans="1:9" ht="12.75">
      <c r="A133" s="40"/>
      <c r="B133" s="41"/>
      <c r="C133" s="42"/>
      <c r="D133" s="43"/>
      <c r="E133" s="44"/>
      <c r="F133" s="41"/>
      <c r="G133" s="41"/>
      <c r="H133" s="45"/>
      <c r="I133" s="46"/>
    </row>
    <row r="134" spans="1:9" ht="12.75">
      <c r="A134" s="40"/>
      <c r="B134" s="41"/>
      <c r="C134" s="42"/>
      <c r="D134" s="43"/>
      <c r="E134" s="44"/>
      <c r="F134" s="41"/>
      <c r="G134" s="41"/>
      <c r="H134" s="45"/>
      <c r="I134" s="46"/>
    </row>
    <row r="135" spans="1:9" ht="12.75">
      <c r="A135" s="40"/>
      <c r="B135" s="41"/>
      <c r="C135" s="42"/>
      <c r="D135" s="43"/>
      <c r="E135" s="44"/>
      <c r="F135" s="41"/>
      <c r="G135" s="41"/>
      <c r="H135" s="45"/>
      <c r="I135" s="46"/>
    </row>
    <row r="136" spans="1:9" ht="12.75">
      <c r="A136" s="40"/>
      <c r="B136" s="41"/>
      <c r="C136" s="42"/>
      <c r="D136" s="43"/>
      <c r="E136" s="44"/>
      <c r="F136" s="41"/>
      <c r="G136" s="41"/>
      <c r="H136" s="45"/>
      <c r="I136" s="46"/>
    </row>
    <row r="137" spans="1:9" ht="12.75">
      <c r="A137" s="40"/>
      <c r="B137" s="41"/>
      <c r="C137" s="42"/>
      <c r="D137" s="43"/>
      <c r="E137" s="44"/>
      <c r="F137" s="41"/>
      <c r="G137" s="41"/>
      <c r="H137" s="45"/>
      <c r="I137" s="46"/>
    </row>
    <row r="138" spans="1:9" ht="12.75">
      <c r="A138" s="40"/>
      <c r="B138" s="41"/>
      <c r="C138" s="42"/>
      <c r="D138" s="43"/>
      <c r="E138" s="44"/>
      <c r="F138" s="41"/>
      <c r="G138" s="41"/>
      <c r="H138" s="45"/>
      <c r="I138" s="46"/>
    </row>
    <row r="139" spans="1:9" ht="12.75">
      <c r="A139" s="40"/>
      <c r="B139" s="41"/>
      <c r="C139" s="42"/>
      <c r="D139" s="43"/>
      <c r="E139" s="44"/>
      <c r="F139" s="41"/>
      <c r="G139" s="41"/>
      <c r="H139" s="45"/>
      <c r="I139" s="46"/>
    </row>
    <row r="140" spans="1:9" ht="12.75">
      <c r="A140" s="40"/>
      <c r="B140" s="41"/>
      <c r="C140" s="42"/>
      <c r="D140" s="43"/>
      <c r="E140" s="44"/>
      <c r="F140" s="41"/>
      <c r="G140" s="41"/>
      <c r="H140" s="45"/>
      <c r="I140" s="46"/>
    </row>
    <row r="141" spans="1:9" ht="12.75">
      <c r="A141" s="40"/>
      <c r="B141" s="41"/>
      <c r="C141" s="42"/>
      <c r="D141" s="43"/>
      <c r="E141" s="44"/>
      <c r="F141" s="41"/>
      <c r="G141" s="41"/>
      <c r="H141" s="45"/>
      <c r="I141" s="46"/>
    </row>
    <row r="142" spans="1:9" ht="12.75">
      <c r="A142" s="40"/>
      <c r="B142" s="41"/>
      <c r="C142" s="42"/>
      <c r="D142" s="43"/>
      <c r="E142" s="44"/>
      <c r="F142" s="41"/>
      <c r="G142" s="41"/>
      <c r="H142" s="45"/>
      <c r="I142" s="46"/>
    </row>
    <row r="143" spans="1:9" ht="12.75">
      <c r="A143" s="40"/>
      <c r="B143" s="41"/>
      <c r="C143" s="42"/>
      <c r="D143" s="43"/>
      <c r="E143" s="44"/>
      <c r="F143" s="41"/>
      <c r="G143" s="41"/>
      <c r="H143" s="45"/>
      <c r="I143" s="46"/>
    </row>
    <row r="144" spans="1:9" ht="12.75">
      <c r="A144" s="40"/>
      <c r="B144" s="41"/>
      <c r="C144" s="42"/>
      <c r="D144" s="43"/>
      <c r="E144" s="44"/>
      <c r="F144" s="41"/>
      <c r="G144" s="41"/>
      <c r="H144" s="45"/>
      <c r="I144" s="46"/>
    </row>
    <row r="145" spans="1:9" ht="12.75">
      <c r="A145" s="40"/>
      <c r="B145" s="41"/>
      <c r="C145" s="42"/>
      <c r="D145" s="43"/>
      <c r="E145" s="44"/>
      <c r="F145" s="41"/>
      <c r="G145" s="41"/>
      <c r="H145" s="45"/>
      <c r="I145" s="46"/>
    </row>
    <row r="146" spans="1:9" ht="12.75">
      <c r="A146" s="40"/>
      <c r="B146" s="41"/>
      <c r="C146" s="42"/>
      <c r="D146" s="43"/>
      <c r="E146" s="44"/>
      <c r="F146" s="41"/>
      <c r="G146" s="41"/>
      <c r="H146" s="45"/>
      <c r="I146" s="46"/>
    </row>
    <row r="147" spans="1:9" ht="12.75">
      <c r="A147" s="40"/>
      <c r="B147" s="41"/>
      <c r="C147" s="42"/>
      <c r="D147" s="43"/>
      <c r="E147" s="44"/>
      <c r="F147" s="41"/>
      <c r="G147" s="41"/>
      <c r="H147" s="45"/>
      <c r="I147" s="46"/>
    </row>
    <row r="148" spans="1:9" ht="12.75">
      <c r="A148" s="40"/>
      <c r="B148" s="41"/>
      <c r="C148" s="42"/>
      <c r="D148" s="43"/>
      <c r="E148" s="44"/>
      <c r="F148" s="41"/>
      <c r="G148" s="41"/>
      <c r="H148" s="45"/>
      <c r="I148" s="46"/>
    </row>
    <row r="149" spans="1:9" ht="12.75">
      <c r="A149" s="40"/>
      <c r="B149" s="41"/>
      <c r="C149" s="42"/>
      <c r="D149" s="43"/>
      <c r="E149" s="44"/>
      <c r="F149" s="41"/>
      <c r="G149" s="41"/>
      <c r="H149" s="45"/>
      <c r="I149" s="46"/>
    </row>
    <row r="150" spans="1:9" ht="12.75">
      <c r="A150" s="40"/>
      <c r="B150" s="41"/>
      <c r="C150" s="42"/>
      <c r="D150" s="43"/>
      <c r="E150" s="44"/>
      <c r="F150" s="41"/>
      <c r="G150" s="41"/>
      <c r="H150" s="45"/>
      <c r="I150" s="46"/>
    </row>
    <row r="151" spans="1:9" ht="12.75">
      <c r="A151" s="40"/>
      <c r="B151" s="41"/>
      <c r="C151" s="42"/>
      <c r="D151" s="43"/>
      <c r="E151" s="44"/>
      <c r="F151" s="41"/>
      <c r="G151" s="41"/>
      <c r="H151" s="45"/>
      <c r="I151" s="46"/>
    </row>
    <row r="152" spans="1:9" ht="12.75">
      <c r="A152" s="40"/>
      <c r="B152" s="41"/>
      <c r="C152" s="42"/>
      <c r="D152" s="43"/>
      <c r="E152" s="44"/>
      <c r="F152" s="41"/>
      <c r="G152" s="41"/>
      <c r="H152" s="45"/>
      <c r="I152" s="46"/>
    </row>
    <row r="153" spans="1:9" ht="12.75">
      <c r="A153" s="40"/>
      <c r="B153" s="41"/>
      <c r="C153" s="42"/>
      <c r="D153" s="43"/>
      <c r="E153" s="44"/>
      <c r="F153" s="41"/>
      <c r="G153" s="41"/>
      <c r="H153" s="45"/>
      <c r="I153" s="46"/>
    </row>
    <row r="154" spans="1:9" ht="12.75">
      <c r="A154" s="40"/>
      <c r="B154" s="41"/>
      <c r="C154" s="42"/>
      <c r="D154" s="43"/>
      <c r="E154" s="44"/>
      <c r="F154" s="41"/>
      <c r="G154" s="41"/>
      <c r="H154" s="45"/>
      <c r="I154" s="46"/>
    </row>
    <row r="155" spans="1:9" ht="12.75">
      <c r="A155" s="40"/>
      <c r="B155" s="41"/>
      <c r="C155" s="42"/>
      <c r="D155" s="43"/>
      <c r="E155" s="44"/>
      <c r="F155" s="41"/>
      <c r="G155" s="41"/>
      <c r="H155" s="45"/>
      <c r="I155" s="46"/>
    </row>
    <row r="156" spans="1:9" ht="12.75">
      <c r="A156" s="40"/>
      <c r="B156" s="41"/>
      <c r="C156" s="42"/>
      <c r="D156" s="43"/>
      <c r="E156" s="44"/>
      <c r="F156" s="41"/>
      <c r="G156" s="41"/>
      <c r="H156" s="45"/>
      <c r="I156" s="46"/>
    </row>
    <row r="157" spans="1:9" ht="12.75">
      <c r="A157" s="40"/>
      <c r="B157" s="41"/>
      <c r="C157" s="42"/>
      <c r="D157" s="43"/>
      <c r="E157" s="44"/>
      <c r="F157" s="41"/>
      <c r="G157" s="41"/>
      <c r="H157" s="45"/>
      <c r="I157" s="46"/>
    </row>
    <row r="158" spans="1:9" ht="12.75">
      <c r="A158" s="40"/>
      <c r="B158" s="41"/>
      <c r="C158" s="42"/>
      <c r="D158" s="43"/>
      <c r="E158" s="44"/>
      <c r="F158" s="41"/>
      <c r="G158" s="41"/>
      <c r="H158" s="45"/>
      <c r="I158" s="46"/>
    </row>
    <row r="159" spans="1:9" ht="12.75">
      <c r="A159" s="40"/>
      <c r="B159" s="41"/>
      <c r="C159" s="42"/>
      <c r="D159" s="43"/>
      <c r="E159" s="44"/>
      <c r="F159" s="41"/>
      <c r="G159" s="41"/>
      <c r="H159" s="45"/>
      <c r="I159" s="46"/>
    </row>
    <row r="160" spans="1:9" ht="12.75">
      <c r="A160" s="40"/>
      <c r="B160" s="41"/>
      <c r="C160" s="42"/>
      <c r="D160" s="43"/>
      <c r="E160" s="44"/>
      <c r="F160" s="41"/>
      <c r="G160" s="41"/>
      <c r="H160" s="45"/>
      <c r="I160" s="46"/>
    </row>
    <row r="161" spans="1:9" ht="12.75">
      <c r="A161" s="40"/>
      <c r="B161" s="41"/>
      <c r="C161" s="42"/>
      <c r="D161" s="43"/>
      <c r="E161" s="44"/>
      <c r="F161" s="41"/>
      <c r="G161" s="41"/>
      <c r="H161" s="45"/>
      <c r="I161" s="46"/>
    </row>
    <row r="162" spans="1:9" ht="12.75">
      <c r="A162" s="40"/>
      <c r="B162" s="41"/>
      <c r="C162" s="42"/>
      <c r="D162" s="43"/>
      <c r="E162" s="44"/>
      <c r="F162" s="41"/>
      <c r="G162" s="41"/>
      <c r="H162" s="45"/>
      <c r="I162" s="46"/>
    </row>
    <row r="163" spans="1:9" ht="12.75">
      <c r="A163" s="40"/>
      <c r="B163" s="41"/>
      <c r="C163" s="42"/>
      <c r="D163" s="43"/>
      <c r="E163" s="44"/>
      <c r="F163" s="41"/>
      <c r="G163" s="41"/>
      <c r="H163" s="45"/>
      <c r="I163" s="46"/>
    </row>
    <row r="164" spans="1:9" ht="12.75">
      <c r="A164" s="40"/>
      <c r="B164" s="41"/>
      <c r="C164" s="42"/>
      <c r="D164" s="43"/>
      <c r="E164" s="44"/>
      <c r="F164" s="41"/>
      <c r="G164" s="41"/>
      <c r="H164" s="45"/>
      <c r="I164" s="46"/>
    </row>
    <row r="165" spans="1:9" ht="12.75">
      <c r="A165" s="40"/>
      <c r="B165" s="41"/>
      <c r="C165" s="42"/>
      <c r="D165" s="43"/>
      <c r="E165" s="44"/>
      <c r="F165" s="41"/>
      <c r="G165" s="41"/>
      <c r="H165" s="45"/>
      <c r="I165" s="46"/>
    </row>
    <row r="166" spans="1:9" ht="12.75">
      <c r="A166" s="40"/>
      <c r="B166" s="41"/>
      <c r="C166" s="42"/>
      <c r="D166" s="43"/>
      <c r="E166" s="44"/>
      <c r="F166" s="41"/>
      <c r="G166" s="41"/>
      <c r="H166" s="45"/>
      <c r="I166" s="46"/>
    </row>
    <row r="167" spans="1:9" ht="12.75">
      <c r="A167" s="40"/>
      <c r="B167" s="41"/>
      <c r="C167" s="42"/>
      <c r="D167" s="43"/>
      <c r="E167" s="44"/>
      <c r="F167" s="41"/>
      <c r="G167" s="41"/>
      <c r="H167" s="45"/>
      <c r="I167" s="46"/>
    </row>
    <row r="168" spans="1:9" ht="12.75">
      <c r="A168" s="40"/>
      <c r="B168" s="41"/>
      <c r="C168" s="42"/>
      <c r="D168" s="43"/>
      <c r="E168" s="44"/>
      <c r="F168" s="41"/>
      <c r="G168" s="41"/>
      <c r="H168" s="45"/>
      <c r="I168" s="46"/>
    </row>
    <row r="169" spans="1:9" ht="12.75">
      <c r="A169" s="40"/>
      <c r="B169" s="41"/>
      <c r="C169" s="42"/>
      <c r="D169" s="43"/>
      <c r="E169" s="44"/>
      <c r="F169" s="41"/>
      <c r="G169" s="41"/>
      <c r="H169" s="45"/>
      <c r="I169" s="46"/>
    </row>
    <row r="170" spans="1:9" ht="12.75">
      <c r="A170" s="40"/>
      <c r="B170" s="41"/>
      <c r="C170" s="42"/>
      <c r="D170" s="43"/>
      <c r="E170" s="44"/>
      <c r="F170" s="41"/>
      <c r="G170" s="41"/>
      <c r="H170" s="45"/>
      <c r="I170" s="46"/>
    </row>
    <row r="171" spans="1:9" ht="12.75">
      <c r="A171" s="40"/>
      <c r="B171" s="41"/>
      <c r="C171" s="42"/>
      <c r="D171" s="43"/>
      <c r="E171" s="44"/>
      <c r="F171" s="41"/>
      <c r="G171" s="41"/>
      <c r="H171" s="45"/>
      <c r="I171" s="46"/>
    </row>
    <row r="172" spans="1:9" ht="12.75">
      <c r="A172" s="40"/>
      <c r="B172" s="41"/>
      <c r="C172" s="42"/>
      <c r="D172" s="43"/>
      <c r="E172" s="44"/>
      <c r="F172" s="41"/>
      <c r="G172" s="41"/>
      <c r="H172" s="45"/>
      <c r="I172" s="46"/>
    </row>
    <row r="173" spans="1:9" ht="12.75">
      <c r="A173" s="40"/>
      <c r="B173" s="41"/>
      <c r="C173" s="42"/>
      <c r="D173" s="43"/>
      <c r="E173" s="44"/>
      <c r="F173" s="41"/>
      <c r="G173" s="41"/>
      <c r="H173" s="45"/>
      <c r="I173" s="46"/>
    </row>
    <row r="174" spans="1:9" ht="12.75">
      <c r="A174" s="40"/>
      <c r="B174" s="41"/>
      <c r="C174" s="42"/>
      <c r="D174" s="43"/>
      <c r="E174" s="46"/>
      <c r="F174" s="41"/>
      <c r="G174" s="41"/>
      <c r="H174" s="45"/>
      <c r="I174" s="46"/>
    </row>
    <row r="175" spans="1:9" ht="12.75">
      <c r="A175" s="40"/>
      <c r="B175" s="41"/>
      <c r="C175" s="42"/>
      <c r="D175" s="43"/>
      <c r="E175" s="46"/>
      <c r="F175" s="41"/>
      <c r="G175" s="41"/>
      <c r="H175" s="45"/>
      <c r="I175" s="46"/>
    </row>
    <row r="176" spans="1:9" ht="12.75">
      <c r="A176" s="40"/>
      <c r="B176" s="41"/>
      <c r="C176" s="42"/>
      <c r="D176" s="43"/>
      <c r="E176" s="46"/>
      <c r="F176" s="41"/>
      <c r="G176" s="41"/>
      <c r="H176" s="45"/>
      <c r="I176" s="46"/>
    </row>
    <row r="177" spans="1:9" ht="12.75">
      <c r="A177" s="40"/>
      <c r="B177" s="41"/>
      <c r="C177" s="42"/>
      <c r="D177" s="43"/>
      <c r="E177" s="46"/>
      <c r="F177" s="41"/>
      <c r="G177" s="41"/>
      <c r="H177" s="45"/>
      <c r="I177" s="46"/>
    </row>
    <row r="178" spans="1:9" ht="12.75">
      <c r="A178" s="40"/>
      <c r="B178" s="41"/>
      <c r="C178" s="42"/>
      <c r="D178" s="43"/>
      <c r="E178" s="46"/>
      <c r="F178" s="41"/>
      <c r="G178" s="41"/>
      <c r="H178" s="45"/>
      <c r="I178" s="46"/>
    </row>
    <row r="179" spans="1:9" ht="12.75">
      <c r="A179" s="40"/>
      <c r="B179" s="41"/>
      <c r="C179" s="42"/>
      <c r="D179" s="43"/>
      <c r="E179" s="46"/>
      <c r="F179" s="41"/>
      <c r="G179" s="41"/>
      <c r="H179" s="45"/>
      <c r="I179" s="46"/>
    </row>
    <row r="180" spans="1:9" ht="12.75">
      <c r="A180" s="40"/>
      <c r="B180" s="41"/>
      <c r="C180" s="42"/>
      <c r="D180" s="43"/>
      <c r="E180" s="46"/>
      <c r="F180" s="41"/>
      <c r="G180" s="41"/>
      <c r="H180" s="45"/>
      <c r="I180" s="46"/>
    </row>
    <row r="181" spans="1:9" ht="12.75">
      <c r="A181" s="40"/>
      <c r="B181" s="41"/>
      <c r="C181" s="42"/>
      <c r="D181" s="43"/>
      <c r="E181" s="46"/>
      <c r="F181" s="41"/>
      <c r="G181" s="41"/>
      <c r="H181" s="45"/>
      <c r="I181" s="46"/>
    </row>
    <row r="182" spans="1:9" ht="12.75">
      <c r="A182" s="40"/>
      <c r="B182" s="41"/>
      <c r="C182" s="42"/>
      <c r="D182" s="43"/>
      <c r="E182" s="46"/>
      <c r="F182" s="41"/>
      <c r="G182" s="41"/>
      <c r="H182" s="45"/>
      <c r="I182" s="46"/>
    </row>
    <row r="183" spans="1:9" ht="12.75">
      <c r="A183" s="40"/>
      <c r="B183" s="41"/>
      <c r="C183" s="42"/>
      <c r="D183" s="43"/>
      <c r="E183" s="46"/>
      <c r="F183" s="41"/>
      <c r="G183" s="41"/>
      <c r="H183" s="45"/>
      <c r="I183" s="46"/>
    </row>
    <row r="184" spans="1:9" ht="12.75">
      <c r="A184" s="40"/>
      <c r="B184" s="41"/>
      <c r="C184" s="42"/>
      <c r="D184" s="43"/>
      <c r="E184" s="46"/>
      <c r="F184" s="41"/>
      <c r="G184" s="41"/>
      <c r="H184" s="45"/>
      <c r="I184" s="46"/>
    </row>
    <row r="185" spans="1:9" ht="12.75">
      <c r="A185" s="40"/>
      <c r="B185" s="41"/>
      <c r="C185" s="42"/>
      <c r="D185" s="43"/>
      <c r="E185" s="46"/>
      <c r="F185" s="41"/>
      <c r="G185" s="41"/>
      <c r="H185" s="45"/>
      <c r="I185" s="46"/>
    </row>
    <row r="186" spans="1:9" ht="12.75">
      <c r="A186" s="40"/>
      <c r="B186" s="41"/>
      <c r="C186" s="42"/>
      <c r="D186" s="43"/>
      <c r="E186" s="46"/>
      <c r="F186" s="41"/>
      <c r="G186" s="41"/>
      <c r="H186" s="45"/>
      <c r="I186" s="46"/>
    </row>
    <row r="187" spans="1:9" ht="12.75">
      <c r="A187" s="40"/>
      <c r="B187" s="41"/>
      <c r="C187" s="42"/>
      <c r="D187" s="43"/>
      <c r="E187" s="46"/>
      <c r="F187" s="41"/>
      <c r="G187" s="41"/>
      <c r="H187" s="45"/>
      <c r="I187" s="46"/>
    </row>
    <row r="188" spans="1:9" ht="12.75">
      <c r="A188" s="40"/>
      <c r="B188" s="41"/>
      <c r="C188" s="42"/>
      <c r="D188" s="43"/>
      <c r="E188" s="46"/>
      <c r="F188" s="41"/>
      <c r="G188" s="41"/>
      <c r="H188" s="45"/>
      <c r="I188" s="46"/>
    </row>
    <row r="189" spans="1:9" ht="12.75">
      <c r="A189" s="40"/>
      <c r="B189" s="41"/>
      <c r="C189" s="42"/>
      <c r="D189" s="43"/>
      <c r="E189" s="46"/>
      <c r="F189" s="41"/>
      <c r="G189" s="41"/>
      <c r="H189" s="45"/>
      <c r="I189" s="46"/>
    </row>
    <row r="190" spans="1:9" ht="12.75">
      <c r="A190" s="40"/>
      <c r="B190" s="41"/>
      <c r="C190" s="42"/>
      <c r="D190" s="43"/>
      <c r="E190" s="46"/>
      <c r="F190" s="41"/>
      <c r="G190" s="41"/>
      <c r="H190" s="45"/>
      <c r="I190" s="46"/>
    </row>
    <row r="191" spans="1:9" ht="12.75">
      <c r="A191" s="40"/>
      <c r="B191" s="41"/>
      <c r="C191" s="42"/>
      <c r="D191" s="43"/>
      <c r="E191" s="46"/>
      <c r="F191" s="41"/>
      <c r="G191" s="41"/>
      <c r="H191" s="45"/>
      <c r="I191" s="46"/>
    </row>
    <row r="192" spans="1:9" ht="12.75">
      <c r="A192" s="40"/>
      <c r="B192" s="41"/>
      <c r="C192" s="42"/>
      <c r="D192" s="43"/>
      <c r="E192" s="46"/>
      <c r="F192" s="41"/>
      <c r="G192" s="41"/>
      <c r="H192" s="45"/>
      <c r="I192" s="46"/>
    </row>
    <row r="193" spans="1:9" ht="12.75">
      <c r="A193" s="40"/>
      <c r="B193" s="41"/>
      <c r="C193" s="42"/>
      <c r="D193" s="43"/>
      <c r="E193" s="46"/>
      <c r="F193" s="41"/>
      <c r="G193" s="41"/>
      <c r="H193" s="45"/>
      <c r="I193" s="46"/>
    </row>
    <row r="194" spans="1:9" ht="12.75">
      <c r="A194" s="40"/>
      <c r="B194" s="41"/>
      <c r="C194" s="42"/>
      <c r="D194" s="43"/>
      <c r="E194" s="46"/>
      <c r="F194" s="41"/>
      <c r="G194" s="41"/>
      <c r="H194" s="45"/>
      <c r="I194" s="46"/>
    </row>
    <row r="195" spans="1:9" ht="12.75">
      <c r="A195" s="40"/>
      <c r="B195" s="41"/>
      <c r="C195" s="42"/>
      <c r="D195" s="43"/>
      <c r="E195" s="46"/>
      <c r="F195" s="41"/>
      <c r="G195" s="41"/>
      <c r="H195" s="45"/>
      <c r="I195" s="46"/>
    </row>
    <row r="196" spans="1:9" ht="12.75">
      <c r="A196" s="40"/>
      <c r="B196" s="41"/>
      <c r="C196" s="42"/>
      <c r="D196" s="43"/>
      <c r="E196" s="46"/>
      <c r="F196" s="41"/>
      <c r="G196" s="41"/>
      <c r="H196" s="45"/>
      <c r="I196" s="46"/>
    </row>
    <row r="197" spans="1:9" ht="12.75">
      <c r="A197" s="40"/>
      <c r="B197" s="41"/>
      <c r="C197" s="42"/>
      <c r="D197" s="43"/>
      <c r="E197" s="46"/>
      <c r="F197" s="41"/>
      <c r="G197" s="41"/>
      <c r="H197" s="45"/>
      <c r="I197" s="46"/>
    </row>
    <row r="198" spans="1:9" ht="12.75">
      <c r="A198" s="40"/>
      <c r="B198" s="41"/>
      <c r="C198" s="42"/>
      <c r="D198" s="43"/>
      <c r="E198" s="46"/>
      <c r="F198" s="41"/>
      <c r="G198" s="41"/>
      <c r="H198" s="45"/>
      <c r="I198" s="46"/>
    </row>
    <row r="199" spans="1:9" ht="12.75">
      <c r="A199" s="40"/>
      <c r="B199" s="41"/>
      <c r="C199" s="42"/>
      <c r="D199" s="43"/>
      <c r="E199" s="46"/>
      <c r="F199" s="41"/>
      <c r="G199" s="41"/>
      <c r="H199" s="45"/>
      <c r="I199" s="46"/>
    </row>
    <row r="200" spans="1:9" ht="12.75">
      <c r="A200" s="40"/>
      <c r="B200" s="41"/>
      <c r="C200" s="42"/>
      <c r="D200" s="43"/>
      <c r="E200" s="46"/>
      <c r="F200" s="41"/>
      <c r="G200" s="41"/>
      <c r="H200" s="45"/>
      <c r="I200" s="46"/>
    </row>
    <row r="201" spans="1:9" ht="12.75">
      <c r="A201" s="40"/>
      <c r="B201" s="41"/>
      <c r="C201" s="42"/>
      <c r="D201" s="43"/>
      <c r="E201" s="46"/>
      <c r="F201" s="41"/>
      <c r="G201" s="41"/>
      <c r="H201" s="45"/>
      <c r="I201" s="46"/>
    </row>
    <row r="202" spans="1:9" ht="12.75">
      <c r="A202" s="40"/>
      <c r="B202" s="41"/>
      <c r="C202" s="42"/>
      <c r="D202" s="43"/>
      <c r="E202" s="46"/>
      <c r="F202" s="41"/>
      <c r="G202" s="41"/>
      <c r="H202" s="45"/>
      <c r="I202" s="46"/>
    </row>
    <row r="203" spans="1:9" ht="12.75">
      <c r="A203" s="40"/>
      <c r="B203" s="41"/>
      <c r="C203" s="42"/>
      <c r="D203" s="43"/>
      <c r="E203" s="46"/>
      <c r="F203" s="41"/>
      <c r="G203" s="41"/>
      <c r="H203" s="45"/>
      <c r="I203" s="46"/>
    </row>
    <row r="204" spans="1:9" ht="12.75">
      <c r="A204" s="40"/>
      <c r="B204" s="41"/>
      <c r="C204" s="42"/>
      <c r="D204" s="43"/>
      <c r="E204" s="46"/>
      <c r="F204" s="41"/>
      <c r="G204" s="41"/>
      <c r="H204" s="45"/>
      <c r="I204" s="46"/>
    </row>
    <row r="205" spans="1:9" ht="12.75">
      <c r="A205" s="40"/>
      <c r="B205" s="41"/>
      <c r="C205" s="42"/>
      <c r="D205" s="43"/>
      <c r="E205" s="46"/>
      <c r="F205" s="41"/>
      <c r="G205" s="41"/>
      <c r="H205" s="45"/>
      <c r="I205" s="46"/>
    </row>
    <row r="206" spans="1:9" ht="12.75">
      <c r="A206" s="40"/>
      <c r="B206" s="41"/>
      <c r="C206" s="42"/>
      <c r="D206" s="43"/>
      <c r="E206" s="46"/>
      <c r="F206" s="41"/>
      <c r="G206" s="41"/>
      <c r="H206" s="45"/>
      <c r="I206" s="46"/>
    </row>
    <row r="207" spans="1:9" ht="12.75">
      <c r="A207" s="40"/>
      <c r="B207" s="41"/>
      <c r="C207" s="42"/>
      <c r="D207" s="43"/>
      <c r="E207" s="46"/>
      <c r="F207" s="41"/>
      <c r="G207" s="41"/>
      <c r="H207" s="45"/>
      <c r="I207" s="46"/>
    </row>
    <row r="208" spans="1:9" ht="12.75">
      <c r="A208" s="40"/>
      <c r="B208" s="41"/>
      <c r="C208" s="42"/>
      <c r="D208" s="43"/>
      <c r="E208" s="46"/>
      <c r="F208" s="41"/>
      <c r="G208" s="41"/>
      <c r="H208" s="45"/>
      <c r="I208" s="46"/>
    </row>
    <row r="209" spans="1:9" ht="12.75">
      <c r="A209" s="40"/>
      <c r="B209" s="41"/>
      <c r="C209" s="42"/>
      <c r="D209" s="43"/>
      <c r="E209" s="46"/>
      <c r="F209" s="41"/>
      <c r="G209" s="41"/>
      <c r="H209" s="45"/>
      <c r="I209" s="46"/>
    </row>
    <row r="210" spans="1:9" ht="12.75">
      <c r="A210" s="40"/>
      <c r="B210" s="41"/>
      <c r="C210" s="42"/>
      <c r="D210" s="43"/>
      <c r="E210" s="46"/>
      <c r="F210" s="41"/>
      <c r="G210" s="41"/>
      <c r="H210" s="45"/>
      <c r="I210" s="46"/>
    </row>
    <row r="211" spans="1:9" ht="12.75">
      <c r="A211" s="40"/>
      <c r="B211" s="41"/>
      <c r="C211" s="42"/>
      <c r="D211" s="43"/>
      <c r="E211" s="46"/>
      <c r="F211" s="41"/>
      <c r="G211" s="41"/>
      <c r="H211" s="45"/>
      <c r="I211" s="46"/>
    </row>
    <row r="212" spans="1:9" ht="12.75">
      <c r="A212" s="40"/>
      <c r="B212" s="41"/>
      <c r="C212" s="42"/>
      <c r="D212" s="43"/>
      <c r="E212" s="46"/>
      <c r="F212" s="41"/>
      <c r="G212" s="41"/>
      <c r="H212" s="45"/>
      <c r="I212" s="46"/>
    </row>
    <row r="213" spans="1:9" ht="12.75">
      <c r="A213" s="40"/>
      <c r="B213" s="41"/>
      <c r="C213" s="42"/>
      <c r="D213" s="43"/>
      <c r="E213" s="46"/>
      <c r="F213" s="41"/>
      <c r="G213" s="41"/>
      <c r="H213" s="45"/>
      <c r="I213" s="46"/>
    </row>
    <row r="214" spans="1:9" ht="12.75">
      <c r="A214" s="40"/>
      <c r="B214" s="41"/>
      <c r="C214" s="42"/>
      <c r="D214" s="43"/>
      <c r="E214" s="46"/>
      <c r="F214" s="41"/>
      <c r="G214" s="41"/>
      <c r="H214" s="45"/>
      <c r="I214" s="46"/>
    </row>
    <row r="215" spans="1:9" ht="12.75">
      <c r="A215" s="40"/>
      <c r="B215" s="41"/>
      <c r="C215" s="42"/>
      <c r="D215" s="43"/>
      <c r="E215" s="46"/>
      <c r="F215" s="41"/>
      <c r="G215" s="41"/>
      <c r="H215" s="45"/>
      <c r="I215" s="46"/>
    </row>
    <row r="216" spans="1:9" ht="12.75">
      <c r="A216" s="40"/>
      <c r="B216" s="41"/>
      <c r="C216" s="42"/>
      <c r="D216" s="43"/>
      <c r="E216" s="46"/>
      <c r="F216" s="41"/>
      <c r="G216" s="41"/>
      <c r="H216" s="45"/>
      <c r="I216" s="46"/>
    </row>
    <row r="217" spans="1:9" ht="12.75">
      <c r="A217" s="40"/>
      <c r="B217" s="41"/>
      <c r="C217" s="42"/>
      <c r="D217" s="43"/>
      <c r="E217" s="46"/>
      <c r="F217" s="41"/>
      <c r="G217" s="41"/>
      <c r="H217" s="45"/>
      <c r="I217" s="46"/>
    </row>
    <row r="218" spans="1:9" ht="12.75">
      <c r="A218" s="40"/>
      <c r="B218" s="41"/>
      <c r="C218" s="42"/>
      <c r="D218" s="43"/>
      <c r="E218" s="46"/>
      <c r="F218" s="41"/>
      <c r="G218" s="41"/>
      <c r="H218" s="45"/>
      <c r="I218" s="46"/>
    </row>
    <row r="219" spans="1:9" ht="12.75">
      <c r="A219" s="40"/>
      <c r="B219" s="41"/>
      <c r="C219" s="42"/>
      <c r="D219" s="43"/>
      <c r="E219" s="46"/>
      <c r="F219" s="41"/>
      <c r="G219" s="41"/>
      <c r="H219" s="45"/>
      <c r="I219" s="46"/>
    </row>
    <row r="220" spans="1:9" ht="12.75">
      <c r="A220" s="47"/>
      <c r="B220" s="48"/>
      <c r="C220" s="49"/>
      <c r="D220" s="50"/>
      <c r="E220" s="51"/>
      <c r="F220" s="48"/>
      <c r="G220" s="48"/>
      <c r="H220" s="48"/>
      <c r="I220" s="51"/>
    </row>
    <row r="221" spans="1:9" ht="12.75">
      <c r="A221" s="47"/>
      <c r="B221" s="48"/>
      <c r="C221" s="49"/>
      <c r="D221" s="50"/>
      <c r="E221" s="51"/>
      <c r="F221" s="48"/>
      <c r="G221" s="48"/>
      <c r="H221" s="48"/>
      <c r="I221" s="51"/>
    </row>
    <row r="222" spans="1:9" ht="12.75">
      <c r="A222" s="47"/>
      <c r="B222" s="48"/>
      <c r="C222" s="49"/>
      <c r="D222" s="50"/>
      <c r="E222" s="51"/>
      <c r="F222" s="48"/>
      <c r="G222" s="48"/>
      <c r="H222" s="48"/>
      <c r="I222" s="51"/>
    </row>
    <row r="223" spans="1:9" ht="12.75">
      <c r="A223" s="47"/>
      <c r="B223" s="48"/>
      <c r="C223" s="49"/>
      <c r="D223" s="50"/>
      <c r="E223" s="51"/>
      <c r="F223" s="48"/>
      <c r="G223" s="48"/>
      <c r="H223" s="48"/>
      <c r="I223" s="51"/>
    </row>
    <row r="224" spans="1:9" ht="12.75">
      <c r="A224" s="47"/>
      <c r="B224" s="48"/>
      <c r="C224" s="49"/>
      <c r="D224" s="50"/>
      <c r="E224" s="51"/>
      <c r="F224" s="48"/>
      <c r="G224" s="48"/>
      <c r="H224" s="48"/>
      <c r="I224" s="51"/>
    </row>
    <row r="225" spans="1:9" ht="12.75">
      <c r="A225" s="47"/>
      <c r="B225" s="48"/>
      <c r="C225" s="49"/>
      <c r="D225" s="50"/>
      <c r="E225" s="51"/>
      <c r="F225" s="48"/>
      <c r="G225" s="48"/>
      <c r="H225" s="48"/>
      <c r="I225" s="51"/>
    </row>
    <row r="226" spans="1:9" ht="12.75">
      <c r="A226" s="47"/>
      <c r="B226" s="48"/>
      <c r="C226" s="49"/>
      <c r="D226" s="50"/>
      <c r="E226" s="51"/>
      <c r="F226" s="48"/>
      <c r="G226" s="48"/>
      <c r="H226" s="48"/>
      <c r="I226" s="51"/>
    </row>
    <row r="227" spans="1:9" ht="12.75">
      <c r="A227" s="47"/>
      <c r="B227" s="48"/>
      <c r="C227" s="49"/>
      <c r="D227" s="50"/>
      <c r="E227" s="51"/>
      <c r="F227" s="48"/>
      <c r="G227" s="48"/>
      <c r="H227" s="48"/>
      <c r="I227" s="51"/>
    </row>
    <row r="228" spans="1:9" ht="12.75">
      <c r="A228" s="47"/>
      <c r="B228" s="48"/>
      <c r="C228" s="49"/>
      <c r="D228" s="50"/>
      <c r="E228" s="51"/>
      <c r="F228" s="48"/>
      <c r="G228" s="48"/>
      <c r="H228" s="48"/>
      <c r="I228" s="51"/>
    </row>
    <row r="229" spans="1:9" ht="12.75">
      <c r="A229" s="47"/>
      <c r="B229" s="48"/>
      <c r="C229" s="49"/>
      <c r="D229" s="50"/>
      <c r="E229" s="51"/>
      <c r="F229" s="48"/>
      <c r="G229" s="48"/>
      <c r="H229" s="48"/>
      <c r="I229" s="51"/>
    </row>
    <row r="230" spans="1:9" ht="12.75">
      <c r="A230" s="47"/>
      <c r="B230" s="48"/>
      <c r="C230" s="49"/>
      <c r="D230" s="50"/>
      <c r="E230" s="51"/>
      <c r="F230" s="48"/>
      <c r="G230" s="48"/>
      <c r="H230" s="48"/>
      <c r="I230" s="51"/>
    </row>
    <row r="231" spans="1:9" ht="12.75">
      <c r="A231" s="47"/>
      <c r="B231" s="48"/>
      <c r="C231" s="49"/>
      <c r="D231" s="50"/>
      <c r="E231" s="51"/>
      <c r="F231" s="48"/>
      <c r="G231" s="48"/>
      <c r="H231" s="48"/>
      <c r="I231" s="51"/>
    </row>
    <row r="232" spans="1:9" ht="12.75">
      <c r="A232" s="47"/>
      <c r="B232" s="48"/>
      <c r="C232" s="49"/>
      <c r="D232" s="50"/>
      <c r="E232" s="51"/>
      <c r="F232" s="48"/>
      <c r="G232" s="48"/>
      <c r="H232" s="48"/>
      <c r="I232" s="51"/>
    </row>
    <row r="233" spans="1:9" ht="12.75">
      <c r="A233" s="47"/>
      <c r="B233" s="48"/>
      <c r="C233" s="49"/>
      <c r="D233" s="50"/>
      <c r="E233" s="51"/>
      <c r="F233" s="48"/>
      <c r="G233" s="48"/>
      <c r="H233" s="48"/>
      <c r="I233" s="51"/>
    </row>
    <row r="234" spans="1:9" ht="12.75">
      <c r="A234" s="47"/>
      <c r="B234" s="48"/>
      <c r="C234" s="49"/>
      <c r="D234" s="50"/>
      <c r="E234" s="51"/>
      <c r="F234" s="48"/>
      <c r="G234" s="48"/>
      <c r="H234" s="48"/>
      <c r="I234" s="51"/>
    </row>
    <row r="235" spans="1:9" ht="12.75">
      <c r="A235" s="47"/>
      <c r="B235" s="48"/>
      <c r="C235" s="49"/>
      <c r="D235" s="50"/>
      <c r="E235" s="51"/>
      <c r="F235" s="48"/>
      <c r="G235" s="48"/>
      <c r="H235" s="48"/>
      <c r="I235" s="51"/>
    </row>
    <row r="236" spans="1:9" ht="12.75">
      <c r="A236" s="47"/>
      <c r="B236" s="48"/>
      <c r="C236" s="49"/>
      <c r="D236" s="50"/>
      <c r="E236" s="51"/>
      <c r="F236" s="48"/>
      <c r="G236" s="48"/>
      <c r="H236" s="48"/>
      <c r="I236" s="51"/>
    </row>
    <row r="237" spans="1:9" ht="12.75">
      <c r="A237" s="47"/>
      <c r="B237" s="48"/>
      <c r="C237" s="49"/>
      <c r="D237" s="50"/>
      <c r="E237" s="51"/>
      <c r="F237" s="48"/>
      <c r="G237" s="48"/>
      <c r="H237" s="48"/>
      <c r="I237" s="51"/>
    </row>
    <row r="238" spans="1:9" ht="12.75">
      <c r="A238" s="47"/>
      <c r="B238" s="48"/>
      <c r="C238" s="49"/>
      <c r="D238" s="50"/>
      <c r="E238" s="51"/>
      <c r="F238" s="48"/>
      <c r="G238" s="48"/>
      <c r="H238" s="48"/>
      <c r="I238" s="51"/>
    </row>
    <row r="239" spans="1:9" ht="12.75">
      <c r="A239" s="47"/>
      <c r="B239" s="48"/>
      <c r="C239" s="49"/>
      <c r="D239" s="50"/>
      <c r="E239" s="51"/>
      <c r="F239" s="48"/>
      <c r="G239" s="48"/>
      <c r="H239" s="48"/>
      <c r="I239" s="51"/>
    </row>
    <row r="240" spans="1:9" ht="12.75">
      <c r="A240" s="47"/>
      <c r="B240" s="48"/>
      <c r="C240" s="49"/>
      <c r="D240" s="50"/>
      <c r="E240" s="51"/>
      <c r="F240" s="48"/>
      <c r="G240" s="48"/>
      <c r="H240" s="48"/>
      <c r="I240" s="51"/>
    </row>
    <row r="241" spans="1:9" ht="12.75">
      <c r="A241" s="47"/>
      <c r="B241" s="48"/>
      <c r="C241" s="49"/>
      <c r="D241" s="50"/>
      <c r="E241" s="51"/>
      <c r="F241" s="48"/>
      <c r="G241" s="48"/>
      <c r="H241" s="48"/>
      <c r="I241" s="51"/>
    </row>
    <row r="242" spans="1:9" ht="12.75">
      <c r="A242" s="47"/>
      <c r="B242" s="48"/>
      <c r="C242" s="49"/>
      <c r="D242" s="50"/>
      <c r="E242" s="51"/>
      <c r="F242" s="48"/>
      <c r="G242" s="48"/>
      <c r="H242" s="48"/>
      <c r="I242" s="51"/>
    </row>
    <row r="243" spans="1:9" ht="12.75">
      <c r="A243" s="47"/>
      <c r="B243" s="48"/>
      <c r="C243" s="49"/>
      <c r="D243" s="50"/>
      <c r="E243" s="51"/>
      <c r="F243" s="48"/>
      <c r="G243" s="48"/>
      <c r="H243" s="48"/>
      <c r="I243" s="51"/>
    </row>
    <row r="244" spans="1:9" ht="12.75">
      <c r="A244" s="47"/>
      <c r="B244" s="48"/>
      <c r="C244" s="49"/>
      <c r="D244" s="50"/>
      <c r="E244" s="51"/>
      <c r="F244" s="48"/>
      <c r="G244" s="48"/>
      <c r="H244" s="48"/>
      <c r="I244" s="51"/>
    </row>
    <row r="245" spans="1:9" ht="12.75">
      <c r="A245" s="47"/>
      <c r="B245" s="48"/>
      <c r="C245" s="49"/>
      <c r="D245" s="50"/>
      <c r="E245" s="51"/>
      <c r="F245" s="48"/>
      <c r="G245" s="48"/>
      <c r="H245" s="48"/>
      <c r="I245" s="51"/>
    </row>
    <row r="246" spans="1:9" ht="12.75">
      <c r="A246" s="47"/>
      <c r="B246" s="48"/>
      <c r="C246" s="49"/>
      <c r="D246" s="50"/>
      <c r="E246" s="51"/>
      <c r="F246" s="48"/>
      <c r="G246" s="48"/>
      <c r="H246" s="48"/>
      <c r="I246" s="51"/>
    </row>
    <row r="247" spans="1:9" ht="12.75">
      <c r="A247" s="47"/>
      <c r="B247" s="48"/>
      <c r="C247" s="49"/>
      <c r="D247" s="50"/>
      <c r="E247" s="51"/>
      <c r="F247" s="48"/>
      <c r="G247" s="48"/>
      <c r="H247" s="48"/>
      <c r="I247" s="51"/>
    </row>
    <row r="248" spans="1:9" ht="12.75">
      <c r="A248" s="47"/>
      <c r="B248" s="48"/>
      <c r="C248" s="49"/>
      <c r="D248" s="50"/>
      <c r="E248" s="51"/>
      <c r="F248" s="48"/>
      <c r="G248" s="48"/>
      <c r="H248" s="48"/>
      <c r="I248" s="51"/>
    </row>
    <row r="249" spans="1:9" ht="12.75">
      <c r="A249" s="47"/>
      <c r="B249" s="48"/>
      <c r="C249" s="49"/>
      <c r="D249" s="50"/>
      <c r="E249" s="51"/>
      <c r="F249" s="48"/>
      <c r="G249" s="48"/>
      <c r="H249" s="48"/>
      <c r="I249" s="51"/>
    </row>
    <row r="250" spans="1:9" ht="12.75">
      <c r="A250" s="47"/>
      <c r="B250" s="48"/>
      <c r="C250" s="49"/>
      <c r="D250" s="50"/>
      <c r="E250" s="51"/>
      <c r="F250" s="48"/>
      <c r="G250" s="48"/>
      <c r="H250" s="48"/>
      <c r="I250" s="51"/>
    </row>
    <row r="251" spans="1:9" ht="12.75">
      <c r="A251" s="47"/>
      <c r="B251" s="48"/>
      <c r="C251" s="49"/>
      <c r="D251" s="50"/>
      <c r="E251" s="51"/>
      <c r="F251" s="48"/>
      <c r="G251" s="48"/>
      <c r="H251" s="48"/>
      <c r="I251" s="51"/>
    </row>
    <row r="252" spans="1:9" ht="12.75">
      <c r="A252" s="47"/>
      <c r="B252" s="48"/>
      <c r="C252" s="49"/>
      <c r="D252" s="50"/>
      <c r="E252" s="51"/>
      <c r="F252" s="48"/>
      <c r="G252" s="48"/>
      <c r="H252" s="48"/>
      <c r="I252" s="51"/>
    </row>
    <row r="253" spans="1:9" ht="12.75">
      <c r="A253" s="47"/>
      <c r="B253" s="48"/>
      <c r="C253" s="49"/>
      <c r="D253" s="50"/>
      <c r="E253" s="51"/>
      <c r="F253" s="48"/>
      <c r="G253" s="48"/>
      <c r="H253" s="48"/>
      <c r="I253" s="51"/>
    </row>
    <row r="254" spans="1:9" ht="12.75">
      <c r="A254" s="47"/>
      <c r="B254" s="48"/>
      <c r="C254" s="49"/>
      <c r="D254" s="50"/>
      <c r="E254" s="51"/>
      <c r="F254" s="48"/>
      <c r="G254" s="48"/>
      <c r="H254" s="48"/>
      <c r="I254" s="51"/>
    </row>
    <row r="255" spans="1:9" ht="12.75">
      <c r="A255" s="47"/>
      <c r="B255" s="48"/>
      <c r="C255" s="49"/>
      <c r="D255" s="50"/>
      <c r="E255" s="51"/>
      <c r="F255" s="48"/>
      <c r="G255" s="48"/>
      <c r="H255" s="48"/>
      <c r="I255" s="51"/>
    </row>
    <row r="256" spans="1:9" ht="12.75">
      <c r="A256" s="47"/>
      <c r="B256" s="48"/>
      <c r="C256" s="49"/>
      <c r="D256" s="50"/>
      <c r="E256" s="51"/>
      <c r="F256" s="48"/>
      <c r="G256" s="48"/>
      <c r="H256" s="48"/>
      <c r="I256" s="51"/>
    </row>
    <row r="257" spans="1:9" ht="12.75">
      <c r="A257" s="47"/>
      <c r="B257" s="48"/>
      <c r="C257" s="49"/>
      <c r="D257" s="50"/>
      <c r="E257" s="51"/>
      <c r="F257" s="48"/>
      <c r="G257" s="48"/>
      <c r="H257" s="48"/>
      <c r="I257" s="51"/>
    </row>
    <row r="258" spans="1:9" ht="12.75">
      <c r="A258" s="47"/>
      <c r="B258" s="48"/>
      <c r="C258" s="49"/>
      <c r="D258" s="50"/>
      <c r="E258" s="51"/>
      <c r="F258" s="48"/>
      <c r="G258" s="48"/>
      <c r="H258" s="48"/>
      <c r="I258" s="51"/>
    </row>
    <row r="259" spans="1:9" ht="12.75">
      <c r="A259" s="47"/>
      <c r="B259" s="48"/>
      <c r="C259" s="49"/>
      <c r="D259" s="50"/>
      <c r="E259" s="51"/>
      <c r="F259" s="48"/>
      <c r="G259" s="48"/>
      <c r="H259" s="48"/>
      <c r="I259" s="51"/>
    </row>
    <row r="260" spans="1:9" ht="12.75">
      <c r="A260" s="47"/>
      <c r="B260" s="48"/>
      <c r="C260" s="49"/>
      <c r="D260" s="50"/>
      <c r="E260" s="51"/>
      <c r="F260" s="48"/>
      <c r="G260" s="48"/>
      <c r="H260" s="48"/>
      <c r="I260" s="51"/>
    </row>
    <row r="261" spans="1:9" ht="12.75">
      <c r="A261" s="47"/>
      <c r="B261" s="48"/>
      <c r="C261" s="49"/>
      <c r="D261" s="50"/>
      <c r="E261" s="51"/>
      <c r="F261" s="48"/>
      <c r="G261" s="48"/>
      <c r="H261" s="48"/>
      <c r="I261" s="51"/>
    </row>
    <row r="262" spans="1:9" ht="12.75">
      <c r="A262" s="47"/>
      <c r="B262" s="48"/>
      <c r="C262" s="49"/>
      <c r="D262" s="50"/>
      <c r="E262" s="51"/>
      <c r="F262" s="48"/>
      <c r="G262" s="48"/>
      <c r="H262" s="48"/>
      <c r="I262" s="51"/>
    </row>
    <row r="263" spans="1:9" ht="12.75">
      <c r="A263" s="47"/>
      <c r="B263" s="48"/>
      <c r="C263" s="49"/>
      <c r="D263" s="50"/>
      <c r="E263" s="51"/>
      <c r="F263" s="48"/>
      <c r="G263" s="48"/>
      <c r="H263" s="48"/>
      <c r="I263" s="51"/>
    </row>
    <row r="264" spans="1:9" ht="12.75">
      <c r="A264" s="47"/>
      <c r="B264" s="48"/>
      <c r="C264" s="49"/>
      <c r="D264" s="50"/>
      <c r="E264" s="51"/>
      <c r="F264" s="48"/>
      <c r="G264" s="48"/>
      <c r="H264" s="48"/>
      <c r="I264" s="51"/>
    </row>
    <row r="265" spans="1:9" ht="12.75">
      <c r="A265" s="47"/>
      <c r="B265" s="48"/>
      <c r="C265" s="49"/>
      <c r="D265" s="50"/>
      <c r="E265" s="51"/>
      <c r="F265" s="48"/>
      <c r="G265" s="48"/>
      <c r="H265" s="48"/>
      <c r="I265" s="51"/>
    </row>
    <row r="266" spans="1:9" ht="12.75">
      <c r="A266" s="47"/>
      <c r="B266" s="48"/>
      <c r="C266" s="49"/>
      <c r="D266" s="50"/>
      <c r="E266" s="51"/>
      <c r="F266" s="48"/>
      <c r="G266" s="48"/>
      <c r="H266" s="48"/>
      <c r="I266" s="51"/>
    </row>
    <row r="267" spans="1:9" ht="12.75">
      <c r="A267" s="47"/>
      <c r="B267" s="48"/>
      <c r="C267" s="49"/>
      <c r="D267" s="50"/>
      <c r="E267" s="51"/>
      <c r="F267" s="48"/>
      <c r="G267" s="48"/>
      <c r="H267" s="48"/>
      <c r="I267" s="51"/>
    </row>
    <row r="268" spans="1:9" ht="12.75">
      <c r="A268" s="47"/>
      <c r="B268" s="48"/>
      <c r="C268" s="49"/>
      <c r="D268" s="50"/>
      <c r="E268" s="51"/>
      <c r="F268" s="48"/>
      <c r="G268" s="48"/>
      <c r="H268" s="48"/>
      <c r="I268" s="51"/>
    </row>
    <row r="269" spans="1:9" ht="12.75">
      <c r="A269" s="47"/>
      <c r="B269" s="48"/>
      <c r="C269" s="49"/>
      <c r="D269" s="50"/>
      <c r="E269" s="51"/>
      <c r="F269" s="48"/>
      <c r="G269" s="48"/>
      <c r="H269" s="48"/>
      <c r="I269" s="51"/>
    </row>
    <row r="270" spans="1:9" ht="12.75">
      <c r="A270" s="47"/>
      <c r="B270" s="48"/>
      <c r="C270" s="49"/>
      <c r="D270" s="50"/>
      <c r="E270" s="51"/>
      <c r="F270" s="48"/>
      <c r="G270" s="48"/>
      <c r="H270" s="48"/>
      <c r="I270" s="51"/>
    </row>
    <row r="271" spans="1:9" ht="12.75">
      <c r="A271" s="47"/>
      <c r="B271" s="48"/>
      <c r="C271" s="49"/>
      <c r="D271" s="50"/>
      <c r="E271" s="51"/>
      <c r="F271" s="48"/>
      <c r="G271" s="48"/>
      <c r="H271" s="48"/>
      <c r="I271" s="51"/>
    </row>
    <row r="272" spans="1:9" ht="12.75">
      <c r="A272" s="47"/>
      <c r="B272" s="48"/>
      <c r="C272" s="49"/>
      <c r="D272" s="50"/>
      <c r="E272" s="51"/>
      <c r="F272" s="48"/>
      <c r="G272" s="48"/>
      <c r="H272" s="48"/>
      <c r="I272" s="51"/>
    </row>
    <row r="273" spans="1:9" ht="12.75">
      <c r="A273" s="47"/>
      <c r="B273" s="48"/>
      <c r="C273" s="49"/>
      <c r="D273" s="50"/>
      <c r="E273" s="51"/>
      <c r="F273" s="48"/>
      <c r="G273" s="48"/>
      <c r="H273" s="48"/>
      <c r="I273" s="51"/>
    </row>
    <row r="274" spans="1:9" ht="12.75">
      <c r="A274" s="47"/>
      <c r="B274" s="48"/>
      <c r="C274" s="49"/>
      <c r="D274" s="50"/>
      <c r="E274" s="51"/>
      <c r="F274" s="48"/>
      <c r="G274" s="48"/>
      <c r="H274" s="48"/>
      <c r="I274" s="51"/>
    </row>
    <row r="275" spans="1:9" ht="12.75">
      <c r="A275" s="47"/>
      <c r="B275" s="48"/>
      <c r="C275" s="49"/>
      <c r="D275" s="50"/>
      <c r="E275" s="51"/>
      <c r="F275" s="48"/>
      <c r="G275" s="48"/>
      <c r="H275" s="48"/>
      <c r="I275" s="51"/>
    </row>
    <row r="276" spans="1:9" ht="12.75">
      <c r="A276" s="47"/>
      <c r="B276" s="48"/>
      <c r="C276" s="49"/>
      <c r="D276" s="50"/>
      <c r="E276" s="51"/>
      <c r="F276" s="48"/>
      <c r="G276" s="48"/>
      <c r="H276" s="48"/>
      <c r="I276" s="51"/>
    </row>
    <row r="277" spans="1:9" ht="12.75">
      <c r="A277" s="47"/>
      <c r="B277" s="48"/>
      <c r="C277" s="49"/>
      <c r="D277" s="50"/>
      <c r="E277" s="51"/>
      <c r="F277" s="48"/>
      <c r="G277" s="48"/>
      <c r="H277" s="48"/>
      <c r="I277" s="51"/>
    </row>
    <row r="278" spans="1:9" ht="12.75">
      <c r="A278" s="47"/>
      <c r="B278" s="48"/>
      <c r="C278" s="49"/>
      <c r="D278" s="50"/>
      <c r="E278" s="51"/>
      <c r="F278" s="48"/>
      <c r="G278" s="48"/>
      <c r="H278" s="48"/>
      <c r="I278" s="51"/>
    </row>
    <row r="279" spans="1:9" ht="12.75">
      <c r="A279" s="47"/>
      <c r="B279" s="48"/>
      <c r="C279" s="49"/>
      <c r="D279" s="50"/>
      <c r="E279" s="51"/>
      <c r="F279" s="48"/>
      <c r="G279" s="48"/>
      <c r="H279" s="48"/>
      <c r="I279" s="51"/>
    </row>
    <row r="280" spans="1:9" ht="12.75">
      <c r="A280" s="47"/>
      <c r="B280" s="48"/>
      <c r="C280" s="49"/>
      <c r="D280" s="50"/>
      <c r="E280" s="51"/>
      <c r="F280" s="48"/>
      <c r="G280" s="48"/>
      <c r="H280" s="48"/>
      <c r="I280" s="51"/>
    </row>
    <row r="281" spans="1:9" ht="12.75">
      <c r="A281" s="47"/>
      <c r="B281" s="48"/>
      <c r="C281" s="49"/>
      <c r="D281" s="50"/>
      <c r="E281" s="51"/>
      <c r="F281" s="48"/>
      <c r="G281" s="48"/>
      <c r="H281" s="48"/>
      <c r="I281" s="51"/>
    </row>
    <row r="282" spans="1:9" ht="12.75">
      <c r="A282" s="47"/>
      <c r="B282" s="48"/>
      <c r="C282" s="49"/>
      <c r="D282" s="50"/>
      <c r="E282" s="51"/>
      <c r="F282" s="48"/>
      <c r="G282" s="48"/>
      <c r="H282" s="48"/>
      <c r="I282" s="51"/>
    </row>
    <row r="283" spans="1:9" ht="12.75">
      <c r="A283" s="47"/>
      <c r="B283" s="48"/>
      <c r="C283" s="49"/>
      <c r="D283" s="50"/>
      <c r="E283" s="51"/>
      <c r="F283" s="48"/>
      <c r="G283" s="48"/>
      <c r="H283" s="48"/>
      <c r="I283" s="51"/>
    </row>
    <row r="284" spans="1:9" ht="12.75">
      <c r="A284" s="47"/>
      <c r="B284" s="48"/>
      <c r="C284" s="49"/>
      <c r="D284" s="50"/>
      <c r="E284" s="51"/>
      <c r="F284" s="48"/>
      <c r="G284" s="48"/>
      <c r="H284" s="48"/>
      <c r="I284" s="51"/>
    </row>
    <row r="285" spans="1:9" ht="12.75">
      <c r="A285" s="47"/>
      <c r="B285" s="48"/>
      <c r="C285" s="49"/>
      <c r="D285" s="50"/>
      <c r="E285" s="51"/>
      <c r="F285" s="48"/>
      <c r="G285" s="48"/>
      <c r="H285" s="48"/>
      <c r="I285" s="51"/>
    </row>
    <row r="286" spans="1:9" ht="12.75">
      <c r="A286" s="47"/>
      <c r="B286" s="48"/>
      <c r="C286" s="49"/>
      <c r="D286" s="50"/>
      <c r="E286" s="51"/>
      <c r="F286" s="48"/>
      <c r="G286" s="48"/>
      <c r="H286" s="48"/>
      <c r="I286" s="51"/>
    </row>
    <row r="287" spans="1:9" ht="12.75">
      <c r="A287" s="47"/>
      <c r="B287" s="48"/>
      <c r="C287" s="49"/>
      <c r="D287" s="50"/>
      <c r="E287" s="51"/>
      <c r="F287" s="48"/>
      <c r="G287" s="48"/>
      <c r="H287" s="48"/>
      <c r="I287" s="51"/>
    </row>
    <row r="288" spans="1:9" ht="12.75">
      <c r="A288" s="47"/>
      <c r="B288" s="48"/>
      <c r="C288" s="49"/>
      <c r="D288" s="50"/>
      <c r="E288" s="51"/>
      <c r="F288" s="48"/>
      <c r="G288" s="48"/>
      <c r="H288" s="48"/>
      <c r="I288" s="51"/>
    </row>
    <row r="289" spans="1:9" ht="12.75">
      <c r="A289" s="47"/>
      <c r="B289" s="48"/>
      <c r="C289" s="49"/>
      <c r="D289" s="50"/>
      <c r="E289" s="51"/>
      <c r="F289" s="48"/>
      <c r="G289" s="48"/>
      <c r="H289" s="48"/>
      <c r="I289" s="51"/>
    </row>
    <row r="290" spans="1:9" ht="12.75">
      <c r="A290" s="47"/>
      <c r="B290" s="48"/>
      <c r="C290" s="49"/>
      <c r="D290" s="50"/>
      <c r="E290" s="51"/>
      <c r="F290" s="48"/>
      <c r="G290" s="48"/>
      <c r="H290" s="48"/>
      <c r="I290" s="51"/>
    </row>
    <row r="291" spans="1:9" ht="12.75">
      <c r="A291" s="47"/>
      <c r="B291" s="48"/>
      <c r="C291" s="49"/>
      <c r="D291" s="50"/>
      <c r="E291" s="51"/>
      <c r="F291" s="48"/>
      <c r="G291" s="48"/>
      <c r="H291" s="48"/>
      <c r="I291" s="51"/>
    </row>
    <row r="292" spans="1:9" ht="12.75">
      <c r="A292" s="47"/>
      <c r="B292" s="48"/>
      <c r="C292" s="49"/>
      <c r="D292" s="50"/>
      <c r="E292" s="51"/>
      <c r="F292" s="48"/>
      <c r="G292" s="48"/>
      <c r="H292" s="48"/>
      <c r="I292" s="51"/>
    </row>
    <row r="293" spans="1:9" ht="12.75">
      <c r="A293" s="47"/>
      <c r="B293" s="48"/>
      <c r="C293" s="49"/>
      <c r="D293" s="50"/>
      <c r="E293" s="51"/>
      <c r="F293" s="48"/>
      <c r="G293" s="48"/>
      <c r="H293" s="48"/>
      <c r="I293" s="51"/>
    </row>
    <row r="294" spans="1:9" ht="12.75">
      <c r="A294" s="47"/>
      <c r="B294" s="48"/>
      <c r="C294" s="49"/>
      <c r="D294" s="50"/>
      <c r="E294" s="51"/>
      <c r="F294" s="48"/>
      <c r="G294" s="48"/>
      <c r="H294" s="48"/>
      <c r="I294" s="51"/>
    </row>
    <row r="295" spans="1:9" ht="12.75">
      <c r="A295" s="47"/>
      <c r="B295" s="48"/>
      <c r="C295" s="49"/>
      <c r="D295" s="50"/>
      <c r="E295" s="51"/>
      <c r="F295" s="48"/>
      <c r="G295" s="48"/>
      <c r="H295" s="48"/>
      <c r="I295" s="51"/>
    </row>
    <row r="296" spans="1:9" ht="12.75">
      <c r="A296" s="47"/>
      <c r="B296" s="48"/>
      <c r="C296" s="49"/>
      <c r="D296" s="50"/>
      <c r="E296" s="51"/>
      <c r="F296" s="48"/>
      <c r="G296" s="48"/>
      <c r="H296" s="48"/>
      <c r="I296" s="51"/>
    </row>
    <row r="297" spans="1:9" ht="12.75">
      <c r="A297" s="47"/>
      <c r="B297" s="48"/>
      <c r="C297" s="49"/>
      <c r="D297" s="50"/>
      <c r="E297" s="51"/>
      <c r="F297" s="48"/>
      <c r="G297" s="48"/>
      <c r="H297" s="48"/>
      <c r="I297" s="51"/>
    </row>
    <row r="298" spans="1:9" ht="12.75">
      <c r="A298" s="47"/>
      <c r="B298" s="48"/>
      <c r="C298" s="49"/>
      <c r="D298" s="50"/>
      <c r="E298" s="51"/>
      <c r="F298" s="48"/>
      <c r="G298" s="48"/>
      <c r="H298" s="48"/>
      <c r="I298" s="51"/>
    </row>
    <row r="299" spans="1:9" ht="12.75">
      <c r="A299" s="47"/>
      <c r="B299" s="48"/>
      <c r="C299" s="49"/>
      <c r="D299" s="50"/>
      <c r="E299" s="51"/>
      <c r="F299" s="48"/>
      <c r="G299" s="48"/>
      <c r="H299" s="48"/>
      <c r="I299" s="51"/>
    </row>
    <row r="300" spans="1:9" ht="12.75">
      <c r="A300" s="47"/>
      <c r="B300" s="48"/>
      <c r="C300" s="49"/>
      <c r="D300" s="50"/>
      <c r="E300" s="51"/>
      <c r="F300" s="48"/>
      <c r="G300" s="48"/>
      <c r="H300" s="48"/>
      <c r="I300" s="51"/>
    </row>
    <row r="301" spans="1:9" ht="12.75">
      <c r="A301" s="47"/>
      <c r="B301" s="48"/>
      <c r="C301" s="49"/>
      <c r="D301" s="50"/>
      <c r="E301" s="51"/>
      <c r="F301" s="48"/>
      <c r="G301" s="48"/>
      <c r="H301" s="48"/>
      <c r="I301" s="51"/>
    </row>
    <row r="302" spans="1:9" ht="12.75">
      <c r="A302" s="47"/>
      <c r="B302" s="48"/>
      <c r="C302" s="49"/>
      <c r="D302" s="50"/>
      <c r="E302" s="51"/>
      <c r="F302" s="48"/>
      <c r="G302" s="48"/>
      <c r="H302" s="48"/>
      <c r="I302" s="51"/>
    </row>
    <row r="303" spans="1:9" ht="12.75">
      <c r="A303" s="47"/>
      <c r="B303" s="48"/>
      <c r="C303" s="49"/>
      <c r="D303" s="50"/>
      <c r="E303" s="51"/>
      <c r="F303" s="48"/>
      <c r="G303" s="48"/>
      <c r="H303" s="48"/>
      <c r="I303" s="51"/>
    </row>
    <row r="304" spans="1:9" ht="12.75">
      <c r="A304" s="47"/>
      <c r="B304" s="48"/>
      <c r="C304" s="49"/>
      <c r="D304" s="50"/>
      <c r="E304" s="51"/>
      <c r="F304" s="48"/>
      <c r="G304" s="48"/>
      <c r="H304" s="48"/>
      <c r="I304" s="51"/>
    </row>
    <row r="305" spans="1:9" ht="12.75">
      <c r="A305" s="47"/>
      <c r="B305" s="48"/>
      <c r="C305" s="49"/>
      <c r="D305" s="50"/>
      <c r="E305" s="51"/>
      <c r="F305" s="48"/>
      <c r="G305" s="48"/>
      <c r="H305" s="48"/>
      <c r="I305" s="51"/>
    </row>
    <row r="306" spans="1:9" ht="12.75">
      <c r="A306" s="47"/>
      <c r="B306" s="48"/>
      <c r="C306" s="49"/>
      <c r="D306" s="50"/>
      <c r="E306" s="51"/>
      <c r="F306" s="48"/>
      <c r="G306" s="48"/>
      <c r="H306" s="48"/>
      <c r="I306" s="51"/>
    </row>
    <row r="307" spans="1:9" ht="12.75">
      <c r="A307" s="47"/>
      <c r="B307" s="48"/>
      <c r="C307" s="49"/>
      <c r="D307" s="50"/>
      <c r="E307" s="51"/>
      <c r="F307" s="48"/>
      <c r="G307" s="48"/>
      <c r="H307" s="48"/>
      <c r="I307" s="51"/>
    </row>
    <row r="308" spans="1:9" ht="12.75">
      <c r="A308" s="47"/>
      <c r="B308" s="48"/>
      <c r="C308" s="49"/>
      <c r="D308" s="50"/>
      <c r="E308" s="51"/>
      <c r="F308" s="48"/>
      <c r="G308" s="48"/>
      <c r="H308" s="48"/>
      <c r="I308" s="51"/>
    </row>
    <row r="309" spans="1:9" ht="12.75">
      <c r="A309" s="47"/>
      <c r="B309" s="48"/>
      <c r="C309" s="49"/>
      <c r="D309" s="50"/>
      <c r="E309" s="51"/>
      <c r="F309" s="48"/>
      <c r="G309" s="48"/>
      <c r="H309" s="48"/>
      <c r="I309" s="51"/>
    </row>
    <row r="310" spans="1:9" ht="12.75">
      <c r="A310" s="47"/>
      <c r="B310" s="48"/>
      <c r="C310" s="49"/>
      <c r="D310" s="50"/>
      <c r="E310" s="51"/>
      <c r="F310" s="48"/>
      <c r="G310" s="48"/>
      <c r="H310" s="48"/>
      <c r="I310" s="51"/>
    </row>
    <row r="311" spans="1:9" ht="12.75">
      <c r="A311" s="47"/>
      <c r="B311" s="48"/>
      <c r="C311" s="49"/>
      <c r="D311" s="50"/>
      <c r="E311" s="51"/>
      <c r="F311" s="48"/>
      <c r="G311" s="48"/>
      <c r="H311" s="48"/>
      <c r="I311" s="51"/>
    </row>
    <row r="312" spans="1:9" ht="12.75">
      <c r="A312" s="47"/>
      <c r="B312" s="48"/>
      <c r="C312" s="49"/>
      <c r="D312" s="50"/>
      <c r="E312" s="51"/>
      <c r="F312" s="48"/>
      <c r="G312" s="48"/>
      <c r="H312" s="48"/>
      <c r="I312" s="51"/>
    </row>
    <row r="313" spans="1:9" ht="12.75">
      <c r="A313" s="47"/>
      <c r="B313" s="48"/>
      <c r="C313" s="49"/>
      <c r="D313" s="50"/>
      <c r="E313" s="51"/>
      <c r="F313" s="48"/>
      <c r="G313" s="48"/>
      <c r="H313" s="48"/>
      <c r="I313" s="51"/>
    </row>
    <row r="314" spans="1:9" ht="12.75">
      <c r="A314" s="47"/>
      <c r="B314" s="48"/>
      <c r="C314" s="49"/>
      <c r="D314" s="50"/>
      <c r="E314" s="51"/>
      <c r="F314" s="48"/>
      <c r="G314" s="48"/>
      <c r="H314" s="48"/>
      <c r="I314" s="51"/>
    </row>
    <row r="315" spans="1:9" ht="12.75">
      <c r="A315" s="47"/>
      <c r="B315" s="48"/>
      <c r="C315" s="49"/>
      <c r="D315" s="50"/>
      <c r="E315" s="51"/>
      <c r="F315" s="48"/>
      <c r="G315" s="48"/>
      <c r="H315" s="48"/>
      <c r="I315" s="51"/>
    </row>
    <row r="316" spans="1:9" ht="12.75">
      <c r="A316" s="47"/>
      <c r="B316" s="48"/>
      <c r="C316" s="49"/>
      <c r="D316" s="50"/>
      <c r="E316" s="51"/>
      <c r="F316" s="48"/>
      <c r="G316" s="48"/>
      <c r="H316" s="48"/>
      <c r="I316" s="51"/>
    </row>
    <row r="317" spans="1:9" ht="12.75">
      <c r="A317" s="47"/>
      <c r="B317" s="48"/>
      <c r="C317" s="49"/>
      <c r="D317" s="50"/>
      <c r="E317" s="51"/>
      <c r="F317" s="48"/>
      <c r="G317" s="48"/>
      <c r="H317" s="48"/>
      <c r="I317" s="51"/>
    </row>
    <row r="318" spans="1:9" ht="12.75">
      <c r="A318" s="47"/>
      <c r="B318" s="48"/>
      <c r="C318" s="49"/>
      <c r="D318" s="50"/>
      <c r="E318" s="51"/>
      <c r="F318" s="48"/>
      <c r="G318" s="48"/>
      <c r="H318" s="48"/>
      <c r="I318" s="51"/>
    </row>
    <row r="319" spans="1:9" ht="12.75">
      <c r="A319" s="47"/>
      <c r="B319" s="48"/>
      <c r="C319" s="49"/>
      <c r="D319" s="50"/>
      <c r="E319" s="51"/>
      <c r="F319" s="48"/>
      <c r="G319" s="48"/>
      <c r="H319" s="48"/>
      <c r="I319" s="51"/>
    </row>
    <row r="320" spans="2:9" ht="12.75">
      <c r="B320" s="16"/>
      <c r="C320" s="26"/>
      <c r="D320" s="27"/>
      <c r="E320" s="12"/>
      <c r="F320" s="16"/>
      <c r="G320" s="16"/>
      <c r="H320" s="16"/>
      <c r="I320" s="12"/>
    </row>
    <row r="321" spans="2:9" ht="12.75">
      <c r="B321" s="16"/>
      <c r="C321" s="26"/>
      <c r="D321" s="27"/>
      <c r="E321" s="12"/>
      <c r="F321" s="16"/>
      <c r="G321" s="16"/>
      <c r="H321" s="16"/>
      <c r="I321" s="12"/>
    </row>
    <row r="322" spans="2:9" ht="12.75">
      <c r="B322" s="16"/>
      <c r="C322" s="26"/>
      <c r="D322" s="27"/>
      <c r="E322" s="12"/>
      <c r="F322" s="16"/>
      <c r="G322" s="16"/>
      <c r="H322" s="16"/>
      <c r="I322" s="12"/>
    </row>
    <row r="323" spans="2:9" ht="12.75">
      <c r="B323" s="16"/>
      <c r="C323" s="26"/>
      <c r="D323" s="27"/>
      <c r="E323" s="12"/>
      <c r="F323" s="16"/>
      <c r="G323" s="16"/>
      <c r="H323" s="16"/>
      <c r="I323" s="12"/>
    </row>
    <row r="324" spans="2:9" ht="12.75">
      <c r="B324" s="16"/>
      <c r="C324" s="26"/>
      <c r="D324" s="27"/>
      <c r="E324" s="12"/>
      <c r="F324" s="16"/>
      <c r="G324" s="16"/>
      <c r="H324" s="16"/>
      <c r="I324" s="12"/>
    </row>
    <row r="325" spans="2:9" ht="12.75">
      <c r="B325" s="16"/>
      <c r="C325" s="26"/>
      <c r="D325" s="27"/>
      <c r="E325" s="12"/>
      <c r="F325" s="16"/>
      <c r="G325" s="16"/>
      <c r="H325" s="16"/>
      <c r="I325" s="12"/>
    </row>
    <row r="326" spans="2:9" ht="12.75">
      <c r="B326" s="16"/>
      <c r="C326" s="26"/>
      <c r="D326" s="27"/>
      <c r="E326" s="12"/>
      <c r="F326" s="16"/>
      <c r="G326" s="16"/>
      <c r="H326" s="16"/>
      <c r="I326" s="12"/>
    </row>
    <row r="327" spans="2:9" ht="12.75">
      <c r="B327" s="16"/>
      <c r="C327" s="26"/>
      <c r="D327" s="27"/>
      <c r="E327" s="12"/>
      <c r="F327" s="16"/>
      <c r="G327" s="16"/>
      <c r="H327" s="16"/>
      <c r="I327" s="12"/>
    </row>
    <row r="328" spans="2:9" ht="12.75">
      <c r="B328" s="16"/>
      <c r="C328" s="26"/>
      <c r="D328" s="27"/>
      <c r="E328" s="12"/>
      <c r="F328" s="16"/>
      <c r="G328" s="16"/>
      <c r="H328" s="16"/>
      <c r="I328" s="12"/>
    </row>
    <row r="329" spans="2:9" ht="12.75">
      <c r="B329" s="16"/>
      <c r="C329" s="26"/>
      <c r="D329" s="27"/>
      <c r="E329" s="12"/>
      <c r="F329" s="16"/>
      <c r="G329" s="16"/>
      <c r="H329" s="16"/>
      <c r="I329" s="12"/>
    </row>
    <row r="330" spans="2:9" ht="12.75">
      <c r="B330" s="16"/>
      <c r="C330" s="26"/>
      <c r="D330" s="27"/>
      <c r="E330" s="12"/>
      <c r="F330" s="16"/>
      <c r="G330" s="16"/>
      <c r="H330" s="16"/>
      <c r="I330" s="12"/>
    </row>
    <row r="331" spans="2:9" ht="12.75">
      <c r="B331" s="16"/>
      <c r="C331" s="26"/>
      <c r="D331" s="27"/>
      <c r="E331" s="12"/>
      <c r="F331" s="16"/>
      <c r="G331" s="16"/>
      <c r="H331" s="16"/>
      <c r="I331" s="12"/>
    </row>
    <row r="332" spans="2:9" ht="12.75">
      <c r="B332" s="16"/>
      <c r="C332" s="26"/>
      <c r="D332" s="27"/>
      <c r="E332" s="12"/>
      <c r="F332" s="16"/>
      <c r="G332" s="16"/>
      <c r="H332" s="16"/>
      <c r="I332" s="12"/>
    </row>
    <row r="333" spans="2:9" ht="12.75">
      <c r="B333" s="16"/>
      <c r="C333" s="26"/>
      <c r="D333" s="27"/>
      <c r="E333" s="12"/>
      <c r="F333" s="16"/>
      <c r="G333" s="16"/>
      <c r="H333" s="16"/>
      <c r="I333" s="12"/>
    </row>
    <row r="334" spans="2:9" ht="12.75">
      <c r="B334" s="16"/>
      <c r="C334" s="26"/>
      <c r="D334" s="27"/>
      <c r="E334" s="12"/>
      <c r="F334" s="16"/>
      <c r="G334" s="16"/>
      <c r="H334" s="16"/>
      <c r="I334" s="12"/>
    </row>
    <row r="335" spans="2:9" ht="12.75">
      <c r="B335" s="16"/>
      <c r="C335" s="26"/>
      <c r="D335" s="27"/>
      <c r="E335" s="12"/>
      <c r="F335" s="16"/>
      <c r="G335" s="16"/>
      <c r="H335" s="16"/>
      <c r="I335" s="12"/>
    </row>
    <row r="336" spans="2:9" ht="12.75">
      <c r="B336" s="16"/>
      <c r="C336" s="26"/>
      <c r="D336" s="27"/>
      <c r="E336" s="12"/>
      <c r="F336" s="16"/>
      <c r="G336" s="16"/>
      <c r="H336" s="16"/>
      <c r="I336" s="12"/>
    </row>
    <row r="337" spans="2:9" ht="12.75">
      <c r="B337" s="16"/>
      <c r="C337" s="26"/>
      <c r="D337" s="27"/>
      <c r="E337" s="12"/>
      <c r="F337" s="16"/>
      <c r="G337" s="16"/>
      <c r="H337" s="16"/>
      <c r="I337" s="12"/>
    </row>
    <row r="338" spans="2:9" ht="12.75">
      <c r="B338" s="16"/>
      <c r="C338" s="26"/>
      <c r="D338" s="27"/>
      <c r="E338" s="12"/>
      <c r="F338" s="16"/>
      <c r="G338" s="16"/>
      <c r="H338" s="16"/>
      <c r="I338" s="12"/>
    </row>
    <row r="339" spans="2:9" ht="12.75">
      <c r="B339" s="16"/>
      <c r="C339" s="26"/>
      <c r="D339" s="27"/>
      <c r="E339" s="12"/>
      <c r="F339" s="16"/>
      <c r="G339" s="16"/>
      <c r="H339" s="16"/>
      <c r="I339" s="12"/>
    </row>
    <row r="340" spans="2:9" ht="12.75">
      <c r="B340" s="16"/>
      <c r="C340" s="26"/>
      <c r="D340" s="27"/>
      <c r="E340" s="12"/>
      <c r="F340" s="16"/>
      <c r="G340" s="16"/>
      <c r="H340" s="16"/>
      <c r="I340" s="12"/>
    </row>
    <row r="341" spans="2:9" ht="12.75">
      <c r="B341" s="16"/>
      <c r="C341" s="26"/>
      <c r="D341" s="27"/>
      <c r="E341" s="12"/>
      <c r="F341" s="16"/>
      <c r="G341" s="16"/>
      <c r="H341" s="16"/>
      <c r="I341" s="12"/>
    </row>
    <row r="342" spans="2:9" ht="12.75">
      <c r="B342" s="16"/>
      <c r="C342" s="26"/>
      <c r="D342" s="27"/>
      <c r="E342" s="12"/>
      <c r="F342" s="16"/>
      <c r="G342" s="16"/>
      <c r="H342" s="16"/>
      <c r="I342" s="12"/>
    </row>
    <row r="343" spans="2:9" ht="12.75">
      <c r="B343" s="16"/>
      <c r="C343" s="26"/>
      <c r="D343" s="27"/>
      <c r="E343" s="12"/>
      <c r="F343" s="16"/>
      <c r="G343" s="16"/>
      <c r="H343" s="16"/>
      <c r="I343" s="12"/>
    </row>
    <row r="344" spans="2:9" ht="12.75">
      <c r="B344" s="16"/>
      <c r="C344" s="26"/>
      <c r="D344" s="27"/>
      <c r="E344" s="12"/>
      <c r="F344" s="16"/>
      <c r="G344" s="16"/>
      <c r="H344" s="16"/>
      <c r="I344" s="12"/>
    </row>
    <row r="345" spans="2:9" ht="12.75">
      <c r="B345" s="16"/>
      <c r="C345" s="26"/>
      <c r="D345" s="27"/>
      <c r="E345" s="12"/>
      <c r="F345" s="16"/>
      <c r="G345" s="16"/>
      <c r="H345" s="16"/>
      <c r="I345" s="12"/>
    </row>
    <row r="346" spans="2:9" ht="12.75">
      <c r="B346" s="16"/>
      <c r="C346" s="26"/>
      <c r="D346" s="27"/>
      <c r="E346" s="12"/>
      <c r="F346" s="16"/>
      <c r="G346" s="16"/>
      <c r="H346" s="16"/>
      <c r="I346" s="12"/>
    </row>
    <row r="347" spans="2:9" ht="12.75">
      <c r="B347" s="16"/>
      <c r="C347" s="26"/>
      <c r="D347" s="27"/>
      <c r="E347" s="12"/>
      <c r="F347" s="16"/>
      <c r="G347" s="16"/>
      <c r="H347" s="16"/>
      <c r="I347" s="12"/>
    </row>
    <row r="348" spans="2:9" ht="12.75">
      <c r="B348" s="16"/>
      <c r="C348" s="26"/>
      <c r="D348" s="27"/>
      <c r="E348" s="12"/>
      <c r="F348" s="16"/>
      <c r="G348" s="16"/>
      <c r="H348" s="16"/>
      <c r="I348" s="12"/>
    </row>
    <row r="349" spans="2:9" ht="12.75">
      <c r="B349" s="16"/>
      <c r="C349" s="26"/>
      <c r="D349" s="27"/>
      <c r="E349" s="12"/>
      <c r="F349" s="16"/>
      <c r="G349" s="16"/>
      <c r="H349" s="16"/>
      <c r="I349" s="12"/>
    </row>
    <row r="350" spans="2:9" ht="12.75">
      <c r="B350" s="16"/>
      <c r="C350" s="26"/>
      <c r="D350" s="27"/>
      <c r="E350" s="12"/>
      <c r="F350" s="16"/>
      <c r="G350" s="16"/>
      <c r="H350" s="16"/>
      <c r="I350" s="12"/>
    </row>
    <row r="351" spans="2:9" ht="12.75">
      <c r="B351" s="16"/>
      <c r="C351" s="26"/>
      <c r="D351" s="27"/>
      <c r="E351" s="12"/>
      <c r="F351" s="16"/>
      <c r="G351" s="16"/>
      <c r="H351" s="16"/>
      <c r="I351" s="12"/>
    </row>
    <row r="352" spans="2:9" ht="12.75">
      <c r="B352" s="16"/>
      <c r="C352" s="26"/>
      <c r="D352" s="27"/>
      <c r="E352" s="12"/>
      <c r="F352" s="16"/>
      <c r="G352" s="16"/>
      <c r="H352" s="16"/>
      <c r="I352" s="12"/>
    </row>
    <row r="353" spans="2:9" ht="12.75">
      <c r="B353" s="16"/>
      <c r="C353" s="26"/>
      <c r="D353" s="27"/>
      <c r="E353" s="12"/>
      <c r="F353" s="16"/>
      <c r="G353" s="16"/>
      <c r="H353" s="16"/>
      <c r="I353" s="12"/>
    </row>
    <row r="354" spans="2:9" ht="12.75">
      <c r="B354" s="16"/>
      <c r="C354" s="26"/>
      <c r="D354" s="27"/>
      <c r="E354" s="12"/>
      <c r="F354" s="16"/>
      <c r="G354" s="16"/>
      <c r="H354" s="16"/>
      <c r="I354" s="12"/>
    </row>
    <row r="355" spans="2:9" ht="12.75">
      <c r="B355" s="16"/>
      <c r="C355" s="26"/>
      <c r="D355" s="27"/>
      <c r="E355" s="12"/>
      <c r="F355" s="16"/>
      <c r="G355" s="16"/>
      <c r="H355" s="16"/>
      <c r="I355" s="12"/>
    </row>
    <row r="356" spans="2:9" ht="12.75">
      <c r="B356" s="16"/>
      <c r="C356" s="26"/>
      <c r="D356" s="27"/>
      <c r="E356" s="12"/>
      <c r="F356" s="16"/>
      <c r="G356" s="16"/>
      <c r="H356" s="16"/>
      <c r="I356" s="12"/>
    </row>
    <row r="357" spans="2:9" ht="12.75">
      <c r="B357" s="16"/>
      <c r="C357" s="26"/>
      <c r="D357" s="27"/>
      <c r="E357" s="12"/>
      <c r="F357" s="16"/>
      <c r="G357" s="16"/>
      <c r="H357" s="16"/>
      <c r="I357" s="12"/>
    </row>
    <row r="358" spans="2:9" ht="12.75">
      <c r="B358" s="16"/>
      <c r="C358" s="26"/>
      <c r="D358" s="27"/>
      <c r="E358" s="12"/>
      <c r="F358" s="16"/>
      <c r="G358" s="16"/>
      <c r="H358" s="16"/>
      <c r="I358" s="12"/>
    </row>
    <row r="359" spans="2:9" ht="12.75">
      <c r="B359" s="16"/>
      <c r="C359" s="26"/>
      <c r="D359" s="27"/>
      <c r="E359" s="12"/>
      <c r="F359" s="16"/>
      <c r="G359" s="16"/>
      <c r="H359" s="16"/>
      <c r="I359" s="12"/>
    </row>
    <row r="360" spans="2:9" ht="12.75">
      <c r="B360" s="16"/>
      <c r="C360" s="26"/>
      <c r="D360" s="27"/>
      <c r="E360" s="12"/>
      <c r="F360" s="16"/>
      <c r="G360" s="16"/>
      <c r="H360" s="16"/>
      <c r="I360" s="12"/>
    </row>
    <row r="361" spans="2:9" ht="12.75">
      <c r="B361" s="16"/>
      <c r="C361" s="26"/>
      <c r="D361" s="27"/>
      <c r="E361" s="12"/>
      <c r="F361" s="16"/>
      <c r="G361" s="16"/>
      <c r="H361" s="16"/>
      <c r="I361" s="12"/>
    </row>
    <row r="362" spans="2:9" ht="12.75">
      <c r="B362" s="16"/>
      <c r="C362" s="26"/>
      <c r="D362" s="27"/>
      <c r="E362" s="12"/>
      <c r="F362" s="16"/>
      <c r="G362" s="16"/>
      <c r="H362" s="16"/>
      <c r="I362" s="12"/>
    </row>
    <row r="363" spans="2:9" ht="12.75">
      <c r="B363" s="16"/>
      <c r="C363" s="26"/>
      <c r="D363" s="27"/>
      <c r="E363" s="12"/>
      <c r="F363" s="16"/>
      <c r="G363" s="16"/>
      <c r="H363" s="16"/>
      <c r="I363" s="12"/>
    </row>
  </sheetData>
  <sheetProtection insertRows="0" insertHyperlinks="0" autoFilter="0"/>
  <autoFilter ref="A13:I97"/>
  <mergeCells count="5">
    <mergeCell ref="I4:I11"/>
    <mergeCell ref="B4:D4"/>
    <mergeCell ref="B5:D5"/>
    <mergeCell ref="B6:D6"/>
    <mergeCell ref="B7:D7"/>
  </mergeCells>
  <conditionalFormatting sqref="H14:H219">
    <cfRule type="cellIs" priority="1" dxfId="2" operator="equal" stopIfTrue="1">
      <formula>"Completed"</formula>
    </cfRule>
    <cfRule type="cellIs" priority="2" dxfId="1" operator="equal" stopIfTrue="1">
      <formula>"Not yet due"</formula>
    </cfRule>
    <cfRule type="cellIs" priority="3" dxfId="0" operator="equal" stopIfTrue="1">
      <formula>"Late"</formula>
    </cfRule>
  </conditionalFormatting>
  <printOptions gridLines="1"/>
  <pageMargins left="0.75" right="0.75" top="1" bottom="1" header="0.5" footer="0.5"/>
  <pageSetup horizontalDpi="300" verticalDpi="300" orientation="landscape" paperSize="9" scale="51" r:id="rId4"/>
  <rowBreaks count="3" manualBreakCount="3">
    <brk id="27" max="9" man="1"/>
    <brk id="48" max="9" man="1"/>
    <brk id="69" max="9" man="1"/>
  </rowBreaks>
  <drawing r:id="rId3"/>
  <legacyDrawing r:id="rId2"/>
</worksheet>
</file>

<file path=xl/worksheets/sheet2.xml><?xml version="1.0" encoding="utf-8"?>
<worksheet xmlns="http://schemas.openxmlformats.org/spreadsheetml/2006/main" xmlns:r="http://schemas.openxmlformats.org/officeDocument/2006/relationships">
  <dimension ref="A2:J349"/>
  <sheetViews>
    <sheetView showGridLines="0" zoomScalePageLayoutView="0" workbookViewId="0" topLeftCell="A22">
      <selection activeCell="B36" sqref="B36"/>
    </sheetView>
  </sheetViews>
  <sheetFormatPr defaultColWidth="9.140625" defaultRowHeight="12.75"/>
  <cols>
    <col min="1" max="1" width="7.421875" style="26" customWidth="1"/>
    <col min="2" max="2" width="9.140625" style="2" customWidth="1"/>
    <col min="3" max="4" width="7.8515625" style="6" customWidth="1"/>
    <col min="5" max="5" width="50.140625" style="6" customWidth="1"/>
    <col min="6" max="6" width="49.28125" style="6" customWidth="1"/>
    <col min="7" max="7" width="9.8515625" style="2" customWidth="1"/>
    <col min="8" max="8" width="11.00390625" style="2" customWidth="1"/>
    <col min="9" max="9" width="10.00390625" style="2" customWidth="1"/>
    <col min="10" max="10" width="52.421875" style="6" customWidth="1"/>
    <col min="11" max="16384" width="9.140625" style="6" customWidth="1"/>
  </cols>
  <sheetData>
    <row r="1" ht="8.25" customHeight="1"/>
    <row r="2" ht="15.75">
      <c r="B2" s="7" t="s">
        <v>109</v>
      </c>
    </row>
    <row r="3" spans="2:10" ht="18" customHeight="1">
      <c r="B3" s="8"/>
      <c r="C3" s="9"/>
      <c r="D3" s="9"/>
      <c r="E3" s="9"/>
      <c r="F3" s="9"/>
      <c r="G3" s="8"/>
      <c r="H3" s="8"/>
      <c r="I3" s="8"/>
      <c r="J3" s="12"/>
    </row>
    <row r="4" spans="2:10" ht="19.5" customHeight="1">
      <c r="B4" s="65" t="s">
        <v>110</v>
      </c>
      <c r="C4" s="65"/>
      <c r="D4" s="66"/>
      <c r="E4" s="63"/>
      <c r="F4" s="64"/>
      <c r="G4" s="8"/>
      <c r="H4" s="14" t="s">
        <v>111</v>
      </c>
      <c r="I4" s="15"/>
      <c r="J4" s="58"/>
    </row>
    <row r="5" spans="2:10" ht="13.5" customHeight="1">
      <c r="B5" s="58" t="s">
        <v>112</v>
      </c>
      <c r="C5" s="58"/>
      <c r="D5" s="58"/>
      <c r="E5" s="9"/>
      <c r="F5" s="9"/>
      <c r="G5" s="8"/>
      <c r="H5" s="17"/>
      <c r="I5" s="18"/>
      <c r="J5" s="58"/>
    </row>
    <row r="6" spans="2:10" ht="15" customHeight="1">
      <c r="B6" s="62"/>
      <c r="C6" s="62"/>
      <c r="D6" s="62"/>
      <c r="E6" s="52" t="s">
        <v>113</v>
      </c>
      <c r="F6" s="21">
        <v>40240</v>
      </c>
      <c r="G6" s="8"/>
      <c r="H6" s="19" t="s">
        <v>8</v>
      </c>
      <c r="I6" s="20">
        <f>COUNTIF(I14:I205,"Completed")</f>
        <v>0</v>
      </c>
      <c r="J6" s="58"/>
    </row>
    <row r="7" spans="2:10" ht="13.5" customHeight="1">
      <c r="B7" s="67"/>
      <c r="C7" s="68"/>
      <c r="D7" s="68"/>
      <c r="E7" s="9"/>
      <c r="F7" s="9"/>
      <c r="G7" s="8"/>
      <c r="H7" s="19" t="s">
        <v>10</v>
      </c>
      <c r="I7" s="20">
        <f>COUNTIF(I13:I205,"Not yet due")</f>
        <v>0</v>
      </c>
      <c r="J7" s="58"/>
    </row>
    <row r="8" spans="2:10" ht="13.5" customHeight="1">
      <c r="B8" s="8"/>
      <c r="C8" s="9"/>
      <c r="D8" s="9"/>
      <c r="E8" s="9"/>
      <c r="F8" s="9"/>
      <c r="G8" s="8"/>
      <c r="H8" s="19" t="s">
        <v>11</v>
      </c>
      <c r="I8" s="20">
        <f>COUNTIF(I14:I205,"Late")</f>
        <v>0</v>
      </c>
      <c r="J8" s="58"/>
    </row>
    <row r="9" spans="2:10" ht="20.25">
      <c r="B9" s="8"/>
      <c r="C9" s="9"/>
      <c r="D9" s="9"/>
      <c r="E9" s="9"/>
      <c r="F9" s="9"/>
      <c r="G9" s="8"/>
      <c r="H9" s="8"/>
      <c r="I9" s="8"/>
      <c r="J9" s="58"/>
    </row>
    <row r="10" spans="1:10" s="5" customFormat="1" ht="13.5" customHeight="1">
      <c r="A10" s="3"/>
      <c r="B10" s="23" t="s">
        <v>114</v>
      </c>
      <c r="C10" s="3"/>
      <c r="D10" s="3"/>
      <c r="E10" s="3"/>
      <c r="F10" s="3"/>
      <c r="G10" s="24"/>
      <c r="H10" s="24"/>
      <c r="I10" s="24"/>
      <c r="J10" s="58"/>
    </row>
    <row r="11" spans="1:10" s="5" customFormat="1" ht="13.5" customHeight="1">
      <c r="A11" s="3"/>
      <c r="B11" s="25" t="s">
        <v>115</v>
      </c>
      <c r="C11" s="3"/>
      <c r="D11" s="3"/>
      <c r="E11" s="3"/>
      <c r="F11" s="3"/>
      <c r="G11" s="24"/>
      <c r="H11" s="24"/>
      <c r="I11" s="24"/>
      <c r="J11" s="58"/>
    </row>
    <row r="12" spans="2:10" ht="4.5" customHeight="1">
      <c r="B12" s="16"/>
      <c r="C12" s="12"/>
      <c r="D12" s="12"/>
      <c r="E12" s="12"/>
      <c r="F12" s="12"/>
      <c r="G12" s="16"/>
      <c r="H12" s="16"/>
      <c r="I12" s="16"/>
      <c r="J12" s="12"/>
    </row>
    <row r="13" spans="1:10" ht="22.5">
      <c r="A13" s="30" t="s">
        <v>116</v>
      </c>
      <c r="B13" s="29" t="s">
        <v>15</v>
      </c>
      <c r="C13" s="28" t="s">
        <v>117</v>
      </c>
      <c r="D13" s="28" t="s">
        <v>118</v>
      </c>
      <c r="E13" s="28" t="s">
        <v>119</v>
      </c>
      <c r="F13" s="29" t="s">
        <v>120</v>
      </c>
      <c r="G13" s="29" t="s">
        <v>19</v>
      </c>
      <c r="H13" s="29" t="s">
        <v>20</v>
      </c>
      <c r="I13" s="29" t="s">
        <v>121</v>
      </c>
      <c r="J13" s="31" t="s">
        <v>22</v>
      </c>
    </row>
    <row r="14" spans="1:10" ht="12.75">
      <c r="A14" s="30">
        <v>1</v>
      </c>
      <c r="B14" s="32" t="s">
        <v>122</v>
      </c>
      <c r="C14" s="38" t="s">
        <v>123</v>
      </c>
      <c r="D14" s="38">
        <v>1</v>
      </c>
      <c r="E14" s="53" t="s">
        <v>124</v>
      </c>
      <c r="F14" s="53" t="s">
        <v>125</v>
      </c>
      <c r="G14" s="53" t="s">
        <v>126</v>
      </c>
      <c r="H14" s="32"/>
      <c r="I14" s="36" t="s">
        <v>127</v>
      </c>
      <c r="J14" s="37"/>
    </row>
    <row r="15" spans="1:10" ht="28.5" customHeight="1">
      <c r="A15" s="30">
        <v>2</v>
      </c>
      <c r="B15" s="32" t="s">
        <v>122</v>
      </c>
      <c r="C15" s="38" t="s">
        <v>123</v>
      </c>
      <c r="D15" s="38">
        <v>1</v>
      </c>
      <c r="E15" s="53" t="s">
        <v>128</v>
      </c>
      <c r="F15" s="53" t="s">
        <v>129</v>
      </c>
      <c r="G15" s="53" t="s">
        <v>126</v>
      </c>
      <c r="H15" s="38"/>
      <c r="I15" s="36" t="s">
        <v>127</v>
      </c>
      <c r="J15" s="37"/>
    </row>
    <row r="16" spans="1:10" ht="12.75" customHeight="1">
      <c r="A16" s="30">
        <f aca="true" t="shared" si="0" ref="A16:A38">A15+1</f>
        <v>3</v>
      </c>
      <c r="B16" s="32" t="s">
        <v>122</v>
      </c>
      <c r="C16" s="38" t="s">
        <v>123</v>
      </c>
      <c r="D16" s="38">
        <v>3</v>
      </c>
      <c r="E16" s="53" t="s">
        <v>130</v>
      </c>
      <c r="F16" s="53" t="s">
        <v>131</v>
      </c>
      <c r="G16" s="53" t="s">
        <v>126</v>
      </c>
      <c r="H16" s="32"/>
      <c r="I16" s="36" t="s">
        <v>127</v>
      </c>
      <c r="J16" s="37"/>
    </row>
    <row r="17" spans="1:10" ht="18" customHeight="1">
      <c r="A17" s="30">
        <f t="shared" si="0"/>
        <v>4</v>
      </c>
      <c r="B17" s="32" t="s">
        <v>122</v>
      </c>
      <c r="C17" s="38" t="s">
        <v>123</v>
      </c>
      <c r="D17" s="38">
        <v>4</v>
      </c>
      <c r="E17" s="53" t="s">
        <v>132</v>
      </c>
      <c r="F17" s="53" t="s">
        <v>133</v>
      </c>
      <c r="G17" s="53" t="s">
        <v>126</v>
      </c>
      <c r="H17" s="32"/>
      <c r="I17" s="36" t="s">
        <v>127</v>
      </c>
      <c r="J17" s="37"/>
    </row>
    <row r="18" spans="1:10" ht="53.25" customHeight="1">
      <c r="A18" s="30">
        <v>5</v>
      </c>
      <c r="B18" s="32" t="s">
        <v>122</v>
      </c>
      <c r="C18" s="38" t="s">
        <v>134</v>
      </c>
      <c r="D18" s="38">
        <v>1</v>
      </c>
      <c r="E18" s="53" t="s">
        <v>135</v>
      </c>
      <c r="F18" s="53" t="s">
        <v>136</v>
      </c>
      <c r="G18" s="53" t="s">
        <v>126</v>
      </c>
      <c r="H18" s="32"/>
      <c r="I18" s="36" t="s">
        <v>127</v>
      </c>
      <c r="J18" s="37"/>
    </row>
    <row r="19" spans="1:10" ht="45">
      <c r="A19" s="30">
        <f t="shared" si="0"/>
        <v>6</v>
      </c>
      <c r="B19" s="32" t="s">
        <v>122</v>
      </c>
      <c r="C19" s="38" t="s">
        <v>134</v>
      </c>
      <c r="D19" s="38">
        <v>5</v>
      </c>
      <c r="E19" s="53" t="s">
        <v>137</v>
      </c>
      <c r="F19" s="53" t="s">
        <v>138</v>
      </c>
      <c r="G19" s="53" t="s">
        <v>126</v>
      </c>
      <c r="H19" s="32"/>
      <c r="I19" s="36" t="s">
        <v>127</v>
      </c>
      <c r="J19" s="37"/>
    </row>
    <row r="20" spans="1:10" ht="27" customHeight="1">
      <c r="A20" s="30">
        <v>7</v>
      </c>
      <c r="B20" s="32" t="s">
        <v>122</v>
      </c>
      <c r="C20" s="38" t="s">
        <v>139</v>
      </c>
      <c r="D20" s="38">
        <v>2</v>
      </c>
      <c r="E20" s="53" t="s">
        <v>165</v>
      </c>
      <c r="F20" s="53" t="s">
        <v>140</v>
      </c>
      <c r="G20" s="53" t="s">
        <v>126</v>
      </c>
      <c r="H20" s="38"/>
      <c r="I20" s="36" t="s">
        <v>127</v>
      </c>
      <c r="J20" s="37"/>
    </row>
    <row r="21" spans="1:10" ht="26.25" customHeight="1">
      <c r="A21" s="30">
        <f t="shared" si="0"/>
        <v>8</v>
      </c>
      <c r="B21" s="32" t="s">
        <v>122</v>
      </c>
      <c r="C21" s="38" t="s">
        <v>141</v>
      </c>
      <c r="D21" s="38">
        <v>2</v>
      </c>
      <c r="E21" s="53" t="s">
        <v>142</v>
      </c>
      <c r="F21" s="53" t="s">
        <v>143</v>
      </c>
      <c r="G21" s="53" t="s">
        <v>126</v>
      </c>
      <c r="H21" s="38"/>
      <c r="I21" s="36" t="s">
        <v>127</v>
      </c>
      <c r="J21" s="37"/>
    </row>
    <row r="22" spans="1:10" ht="27" customHeight="1">
      <c r="A22" s="30">
        <v>9</v>
      </c>
      <c r="B22" s="38" t="s">
        <v>122</v>
      </c>
      <c r="C22" s="38" t="s">
        <v>141</v>
      </c>
      <c r="D22" s="38">
        <v>3</v>
      </c>
      <c r="E22" s="53" t="s">
        <v>144</v>
      </c>
      <c r="F22" s="53" t="s">
        <v>143</v>
      </c>
      <c r="G22" s="53" t="s">
        <v>126</v>
      </c>
      <c r="H22" s="38"/>
      <c r="I22" s="36" t="s">
        <v>127</v>
      </c>
      <c r="J22" s="37"/>
    </row>
    <row r="23" spans="1:10" ht="17.25" customHeight="1">
      <c r="A23" s="30">
        <f t="shared" si="0"/>
        <v>10</v>
      </c>
      <c r="B23" s="38" t="s">
        <v>122</v>
      </c>
      <c r="C23" s="38" t="s">
        <v>145</v>
      </c>
      <c r="D23" s="38">
        <v>1</v>
      </c>
      <c r="E23" s="53" t="s">
        <v>146</v>
      </c>
      <c r="F23" s="53" t="s">
        <v>147</v>
      </c>
      <c r="G23" s="53" t="s">
        <v>126</v>
      </c>
      <c r="H23" s="38"/>
      <c r="I23" s="36" t="s">
        <v>127</v>
      </c>
      <c r="J23" s="37"/>
    </row>
    <row r="24" spans="1:10" ht="20.25" customHeight="1">
      <c r="A24" s="30">
        <f t="shared" si="0"/>
        <v>11</v>
      </c>
      <c r="B24" s="38" t="s">
        <v>122</v>
      </c>
      <c r="C24" s="38" t="s">
        <v>145</v>
      </c>
      <c r="D24" s="38">
        <v>2</v>
      </c>
      <c r="E24" s="53" t="s">
        <v>148</v>
      </c>
      <c r="F24" s="53" t="s">
        <v>149</v>
      </c>
      <c r="G24" s="53" t="s">
        <v>150</v>
      </c>
      <c r="H24" s="38"/>
      <c r="I24" s="36" t="s">
        <v>127</v>
      </c>
      <c r="J24" s="37"/>
    </row>
    <row r="25" spans="1:10" ht="17.25" customHeight="1">
      <c r="A25" s="30">
        <v>12</v>
      </c>
      <c r="B25" s="38" t="s">
        <v>122</v>
      </c>
      <c r="C25" s="38" t="s">
        <v>145</v>
      </c>
      <c r="D25" s="38">
        <v>5</v>
      </c>
      <c r="E25" s="53" t="s">
        <v>151</v>
      </c>
      <c r="F25" s="53" t="s">
        <v>152</v>
      </c>
      <c r="G25" s="53" t="s">
        <v>126</v>
      </c>
      <c r="H25" s="38"/>
      <c r="I25" s="36" t="s">
        <v>127</v>
      </c>
      <c r="J25" s="37"/>
    </row>
    <row r="26" spans="1:10" ht="26.25" customHeight="1">
      <c r="A26" s="30">
        <f t="shared" si="0"/>
        <v>13</v>
      </c>
      <c r="B26" s="38" t="s">
        <v>122</v>
      </c>
      <c r="C26" s="38" t="s">
        <v>145</v>
      </c>
      <c r="D26" s="38">
        <v>6</v>
      </c>
      <c r="E26" s="53" t="s">
        <v>153</v>
      </c>
      <c r="F26" s="53" t="s">
        <v>154</v>
      </c>
      <c r="G26" s="53" t="s">
        <v>126</v>
      </c>
      <c r="H26" s="38"/>
      <c r="I26" s="36" t="s">
        <v>127</v>
      </c>
      <c r="J26" s="37"/>
    </row>
    <row r="27" spans="1:10" ht="30.75" customHeight="1">
      <c r="A27" s="30">
        <f t="shared" si="0"/>
        <v>14</v>
      </c>
      <c r="B27" s="38" t="s">
        <v>122</v>
      </c>
      <c r="C27" s="38" t="s">
        <v>155</v>
      </c>
      <c r="D27" s="38">
        <v>1</v>
      </c>
      <c r="E27" s="53" t="s">
        <v>156</v>
      </c>
      <c r="F27" s="53" t="s">
        <v>133</v>
      </c>
      <c r="G27" s="53" t="s">
        <v>126</v>
      </c>
      <c r="H27" s="38"/>
      <c r="I27" s="36" t="s">
        <v>127</v>
      </c>
      <c r="J27" s="37"/>
    </row>
    <row r="28" spans="1:10" ht="22.5">
      <c r="A28" s="30">
        <v>15</v>
      </c>
      <c r="B28" s="38" t="s">
        <v>122</v>
      </c>
      <c r="C28" s="38" t="s">
        <v>155</v>
      </c>
      <c r="D28" s="38">
        <v>3</v>
      </c>
      <c r="E28" s="53" t="s">
        <v>157</v>
      </c>
      <c r="F28" s="53" t="s">
        <v>158</v>
      </c>
      <c r="G28" s="53" t="s">
        <v>126</v>
      </c>
      <c r="H28" s="38"/>
      <c r="I28" s="36" t="s">
        <v>127</v>
      </c>
      <c r="J28" s="37"/>
    </row>
    <row r="29" spans="1:10" ht="12.75">
      <c r="A29" s="30">
        <f>A28+1</f>
        <v>16</v>
      </c>
      <c r="B29" s="38" t="s">
        <v>122</v>
      </c>
      <c r="C29" s="38" t="s">
        <v>155</v>
      </c>
      <c r="D29" s="38">
        <v>5</v>
      </c>
      <c r="E29" s="53" t="s">
        <v>159</v>
      </c>
      <c r="F29" s="53" t="s">
        <v>160</v>
      </c>
      <c r="G29" s="53" t="s">
        <v>126</v>
      </c>
      <c r="H29" s="38"/>
      <c r="I29" s="36" t="s">
        <v>127</v>
      </c>
      <c r="J29" s="37"/>
    </row>
    <row r="30" spans="1:10" ht="12.75">
      <c r="A30" s="30">
        <f t="shared" si="0"/>
        <v>17</v>
      </c>
      <c r="B30" s="38" t="s">
        <v>122</v>
      </c>
      <c r="C30" s="38" t="s">
        <v>161</v>
      </c>
      <c r="D30" s="38">
        <v>1</v>
      </c>
      <c r="E30" s="53" t="s">
        <v>162</v>
      </c>
      <c r="F30" s="53" t="s">
        <v>163</v>
      </c>
      <c r="G30" s="53" t="s">
        <v>126</v>
      </c>
      <c r="H30" s="38"/>
      <c r="I30" s="36" t="s">
        <v>127</v>
      </c>
      <c r="J30" s="37"/>
    </row>
    <row r="31" spans="1:10" ht="12.75">
      <c r="A31" s="30">
        <f t="shared" si="0"/>
        <v>18</v>
      </c>
      <c r="B31" s="38" t="s">
        <v>122</v>
      </c>
      <c r="C31" s="38" t="s">
        <v>161</v>
      </c>
      <c r="D31" s="38">
        <v>2</v>
      </c>
      <c r="E31" s="53" t="s">
        <v>162</v>
      </c>
      <c r="F31" s="53" t="s">
        <v>163</v>
      </c>
      <c r="G31" s="53" t="s">
        <v>126</v>
      </c>
      <c r="H31" s="38"/>
      <c r="I31" s="36" t="s">
        <v>127</v>
      </c>
      <c r="J31" s="37"/>
    </row>
    <row r="32" spans="1:10" ht="12.75">
      <c r="A32" s="30">
        <f t="shared" si="0"/>
        <v>19</v>
      </c>
      <c r="B32" s="38" t="s">
        <v>122</v>
      </c>
      <c r="C32" s="38" t="s">
        <v>161</v>
      </c>
      <c r="D32" s="38">
        <v>3</v>
      </c>
      <c r="E32" s="53" t="s">
        <v>162</v>
      </c>
      <c r="F32" s="53" t="s">
        <v>163</v>
      </c>
      <c r="G32" s="53" t="s">
        <v>126</v>
      </c>
      <c r="H32" s="38"/>
      <c r="I32" s="36" t="s">
        <v>127</v>
      </c>
      <c r="J32" s="37"/>
    </row>
    <row r="33" spans="1:10" ht="12.75">
      <c r="A33" s="30">
        <f t="shared" si="0"/>
        <v>20</v>
      </c>
      <c r="B33" s="38" t="s">
        <v>122</v>
      </c>
      <c r="C33" s="38" t="s">
        <v>161</v>
      </c>
      <c r="D33" s="38">
        <v>4</v>
      </c>
      <c r="E33" s="53" t="s">
        <v>162</v>
      </c>
      <c r="F33" s="53" t="s">
        <v>163</v>
      </c>
      <c r="G33" s="53" t="s">
        <v>126</v>
      </c>
      <c r="H33" s="38"/>
      <c r="I33" s="36" t="s">
        <v>127</v>
      </c>
      <c r="J33" s="37"/>
    </row>
    <row r="34" spans="1:10" ht="12.75">
      <c r="A34" s="30">
        <f t="shared" si="0"/>
        <v>21</v>
      </c>
      <c r="B34" s="38" t="s">
        <v>122</v>
      </c>
      <c r="C34" s="38" t="s">
        <v>161</v>
      </c>
      <c r="D34" s="38">
        <v>5</v>
      </c>
      <c r="E34" s="53" t="s">
        <v>164</v>
      </c>
      <c r="F34" s="53" t="s">
        <v>163</v>
      </c>
      <c r="G34" s="53" t="s">
        <v>126</v>
      </c>
      <c r="H34" s="38"/>
      <c r="I34" s="36" t="s">
        <v>127</v>
      </c>
      <c r="J34" s="37"/>
    </row>
    <row r="35" spans="1:10" ht="12.75">
      <c r="A35" s="30">
        <v>22</v>
      </c>
      <c r="B35" s="38" t="s">
        <v>122</v>
      </c>
      <c r="C35" s="38" t="s">
        <v>166</v>
      </c>
      <c r="D35" s="38">
        <v>1</v>
      </c>
      <c r="E35" s="53" t="s">
        <v>167</v>
      </c>
      <c r="F35" s="53" t="s">
        <v>133</v>
      </c>
      <c r="G35" s="53" t="s">
        <v>126</v>
      </c>
      <c r="H35" s="38"/>
      <c r="I35" s="36"/>
      <c r="J35" s="37"/>
    </row>
    <row r="36" spans="1:10" ht="12.75">
      <c r="A36" s="30">
        <f t="shared" si="0"/>
        <v>23</v>
      </c>
      <c r="B36" s="38"/>
      <c r="C36" s="38"/>
      <c r="D36" s="38"/>
      <c r="E36" s="53"/>
      <c r="F36" s="53"/>
      <c r="G36" s="53"/>
      <c r="H36" s="38"/>
      <c r="I36" s="36"/>
      <c r="J36" s="37"/>
    </row>
    <row r="37" spans="1:10" ht="12.75">
      <c r="A37" s="30">
        <f t="shared" si="0"/>
        <v>24</v>
      </c>
      <c r="B37" s="38"/>
      <c r="C37" s="38"/>
      <c r="D37" s="38"/>
      <c r="E37" s="53"/>
      <c r="F37" s="53"/>
      <c r="G37" s="53"/>
      <c r="H37" s="38"/>
      <c r="I37" s="36"/>
      <c r="J37" s="37"/>
    </row>
    <row r="38" spans="1:10" ht="12.75">
      <c r="A38" s="30">
        <f t="shared" si="0"/>
        <v>25</v>
      </c>
      <c r="B38" s="38"/>
      <c r="C38" s="38"/>
      <c r="D38" s="38"/>
      <c r="E38" s="53"/>
      <c r="F38" s="37"/>
      <c r="G38" s="38"/>
      <c r="H38" s="38"/>
      <c r="I38" s="36"/>
      <c r="J38" s="37"/>
    </row>
    <row r="39" spans="1:10" ht="12.75">
      <c r="A39" s="30">
        <f aca="true" t="shared" si="1" ref="A39:A70">A38+1</f>
        <v>26</v>
      </c>
      <c r="B39" s="38"/>
      <c r="C39" s="38"/>
      <c r="D39" s="38"/>
      <c r="E39" s="53"/>
      <c r="F39" s="37"/>
      <c r="G39" s="38"/>
      <c r="H39" s="38"/>
      <c r="I39" s="36">
        <f aca="true" t="shared" si="2" ref="I39:I69">IF(AND(ISBLANK(B39)=FALSE,ISBLANK(G39)=FALSE,ISBLANK(H39)=TRUE,$F$6&gt;G39),"Late",IF(ISBLANK(H39)=FALSE,"Completed",IF(AND(ISBLANK(B39)=FALSE,ISBLANK(G39)=FALSE,ISBLANK(H39)=TRUE,$F$6&lt;G39),"Not yet due","")))</f>
      </c>
      <c r="J39" s="37"/>
    </row>
    <row r="40" spans="1:10" ht="12.75">
      <c r="A40" s="30">
        <f t="shared" si="1"/>
        <v>27</v>
      </c>
      <c r="B40" s="38"/>
      <c r="C40" s="38"/>
      <c r="D40" s="38"/>
      <c r="E40" s="53"/>
      <c r="F40" s="37"/>
      <c r="G40" s="38"/>
      <c r="H40" s="38"/>
      <c r="I40" s="36">
        <f t="shared" si="2"/>
      </c>
      <c r="J40" s="37"/>
    </row>
    <row r="41" spans="1:10" ht="12.75">
      <c r="A41" s="30">
        <f t="shared" si="1"/>
        <v>28</v>
      </c>
      <c r="B41" s="38"/>
      <c r="C41" s="38"/>
      <c r="D41" s="38"/>
      <c r="E41" s="37"/>
      <c r="F41" s="37"/>
      <c r="G41" s="38"/>
      <c r="H41" s="38"/>
      <c r="I41" s="36">
        <f t="shared" si="2"/>
      </c>
      <c r="J41" s="37"/>
    </row>
    <row r="42" spans="1:10" ht="12.75">
      <c r="A42" s="30">
        <f t="shared" si="1"/>
        <v>29</v>
      </c>
      <c r="B42" s="38"/>
      <c r="C42" s="38"/>
      <c r="D42" s="38"/>
      <c r="E42" s="37"/>
      <c r="F42" s="37"/>
      <c r="G42" s="38"/>
      <c r="H42" s="38"/>
      <c r="I42" s="36">
        <f t="shared" si="2"/>
      </c>
      <c r="J42" s="37"/>
    </row>
    <row r="43" spans="1:10" ht="12.75">
      <c r="A43" s="30">
        <f t="shared" si="1"/>
        <v>30</v>
      </c>
      <c r="B43" s="38"/>
      <c r="C43" s="38"/>
      <c r="D43" s="38"/>
      <c r="E43" s="37"/>
      <c r="F43" s="37"/>
      <c r="G43" s="38"/>
      <c r="H43" s="38"/>
      <c r="I43" s="36">
        <f t="shared" si="2"/>
      </c>
      <c r="J43" s="37"/>
    </row>
    <row r="44" spans="1:10" ht="12.75">
      <c r="A44" s="30">
        <f t="shared" si="1"/>
        <v>31</v>
      </c>
      <c r="B44" s="38"/>
      <c r="C44" s="38"/>
      <c r="D44" s="38"/>
      <c r="E44" s="37"/>
      <c r="F44" s="37"/>
      <c r="G44" s="38"/>
      <c r="H44" s="38"/>
      <c r="I44" s="36">
        <f t="shared" si="2"/>
      </c>
      <c r="J44" s="37"/>
    </row>
    <row r="45" spans="1:10" ht="12.75">
      <c r="A45" s="30">
        <f t="shared" si="1"/>
        <v>32</v>
      </c>
      <c r="B45" s="38"/>
      <c r="C45" s="38"/>
      <c r="D45" s="38"/>
      <c r="E45" s="37"/>
      <c r="F45" s="37"/>
      <c r="G45" s="38"/>
      <c r="H45" s="38"/>
      <c r="I45" s="36">
        <f t="shared" si="2"/>
      </c>
      <c r="J45" s="37"/>
    </row>
    <row r="46" spans="1:10" ht="12.75">
      <c r="A46" s="30">
        <f t="shared" si="1"/>
        <v>33</v>
      </c>
      <c r="B46" s="38"/>
      <c r="C46" s="38"/>
      <c r="D46" s="38"/>
      <c r="E46" s="37"/>
      <c r="F46" s="37"/>
      <c r="G46" s="38"/>
      <c r="H46" s="38"/>
      <c r="I46" s="36">
        <f t="shared" si="2"/>
      </c>
      <c r="J46" s="37"/>
    </row>
    <row r="47" spans="1:10" ht="12.75">
      <c r="A47" s="30">
        <f t="shared" si="1"/>
        <v>34</v>
      </c>
      <c r="B47" s="38"/>
      <c r="C47" s="38"/>
      <c r="D47" s="38"/>
      <c r="E47" s="37"/>
      <c r="F47" s="37"/>
      <c r="G47" s="38"/>
      <c r="H47" s="38"/>
      <c r="I47" s="36">
        <f t="shared" si="2"/>
      </c>
      <c r="J47" s="37"/>
    </row>
    <row r="48" spans="1:10" ht="12.75">
      <c r="A48" s="30">
        <f t="shared" si="1"/>
        <v>35</v>
      </c>
      <c r="B48" s="38"/>
      <c r="C48" s="38"/>
      <c r="D48" s="38"/>
      <c r="E48" s="37"/>
      <c r="F48" s="37"/>
      <c r="G48" s="38"/>
      <c r="H48" s="38"/>
      <c r="I48" s="36">
        <f t="shared" si="2"/>
      </c>
      <c r="J48" s="37"/>
    </row>
    <row r="49" spans="1:10" ht="12.75">
      <c r="A49" s="30">
        <f t="shared" si="1"/>
        <v>36</v>
      </c>
      <c r="B49" s="38"/>
      <c r="C49" s="38"/>
      <c r="D49" s="38"/>
      <c r="E49" s="37"/>
      <c r="F49" s="37"/>
      <c r="G49" s="38"/>
      <c r="H49" s="38"/>
      <c r="I49" s="36">
        <f t="shared" si="2"/>
      </c>
      <c r="J49" s="37"/>
    </row>
    <row r="50" spans="1:10" ht="12.75">
      <c r="A50" s="30">
        <f t="shared" si="1"/>
        <v>37</v>
      </c>
      <c r="B50" s="38"/>
      <c r="C50" s="38"/>
      <c r="D50" s="38"/>
      <c r="E50" s="37"/>
      <c r="F50" s="37"/>
      <c r="G50" s="38"/>
      <c r="H50" s="38"/>
      <c r="I50" s="36">
        <f t="shared" si="2"/>
      </c>
      <c r="J50" s="37"/>
    </row>
    <row r="51" spans="1:10" ht="12.75">
      <c r="A51" s="30">
        <f t="shared" si="1"/>
        <v>38</v>
      </c>
      <c r="B51" s="38"/>
      <c r="C51" s="38"/>
      <c r="D51" s="38"/>
      <c r="E51" s="37"/>
      <c r="F51" s="37"/>
      <c r="G51" s="38"/>
      <c r="H51" s="38"/>
      <c r="I51" s="36">
        <f t="shared" si="2"/>
      </c>
      <c r="J51" s="37"/>
    </row>
    <row r="52" spans="1:10" ht="12.75">
      <c r="A52" s="30">
        <f t="shared" si="1"/>
        <v>39</v>
      </c>
      <c r="B52" s="38"/>
      <c r="C52" s="38"/>
      <c r="D52" s="38"/>
      <c r="E52" s="37"/>
      <c r="F52" s="37"/>
      <c r="G52" s="38"/>
      <c r="H52" s="38"/>
      <c r="I52" s="36">
        <f t="shared" si="2"/>
      </c>
      <c r="J52" s="37"/>
    </row>
    <row r="53" spans="1:10" ht="12.75">
      <c r="A53" s="30">
        <f t="shared" si="1"/>
        <v>40</v>
      </c>
      <c r="B53" s="38"/>
      <c r="C53" s="38"/>
      <c r="D53" s="38"/>
      <c r="E53" s="37"/>
      <c r="F53" s="37"/>
      <c r="G53" s="38"/>
      <c r="H53" s="38"/>
      <c r="I53" s="36">
        <f t="shared" si="2"/>
      </c>
      <c r="J53" s="37"/>
    </row>
    <row r="54" spans="1:10" ht="12.75">
      <c r="A54" s="30">
        <f t="shared" si="1"/>
        <v>41</v>
      </c>
      <c r="B54" s="38"/>
      <c r="C54" s="38"/>
      <c r="D54" s="38"/>
      <c r="E54" s="37"/>
      <c r="F54" s="37"/>
      <c r="G54" s="38"/>
      <c r="H54" s="38"/>
      <c r="I54" s="36">
        <f t="shared" si="2"/>
      </c>
      <c r="J54" s="37"/>
    </row>
    <row r="55" spans="1:10" ht="12.75">
      <c r="A55" s="30">
        <f t="shared" si="1"/>
        <v>42</v>
      </c>
      <c r="B55" s="38"/>
      <c r="C55" s="38"/>
      <c r="D55" s="38"/>
      <c r="E55" s="37"/>
      <c r="F55" s="37"/>
      <c r="G55" s="38"/>
      <c r="H55" s="38"/>
      <c r="I55" s="36">
        <f t="shared" si="2"/>
      </c>
      <c r="J55" s="37"/>
    </row>
    <row r="56" spans="1:10" ht="12.75">
      <c r="A56" s="30">
        <f t="shared" si="1"/>
        <v>43</v>
      </c>
      <c r="B56" s="38"/>
      <c r="C56" s="38"/>
      <c r="D56" s="38"/>
      <c r="E56" s="37"/>
      <c r="F56" s="37"/>
      <c r="G56" s="38"/>
      <c r="H56" s="38"/>
      <c r="I56" s="36">
        <f t="shared" si="2"/>
      </c>
      <c r="J56" s="37"/>
    </row>
    <row r="57" spans="1:10" ht="12.75">
      <c r="A57" s="30">
        <f t="shared" si="1"/>
        <v>44</v>
      </c>
      <c r="B57" s="38"/>
      <c r="C57" s="38"/>
      <c r="D57" s="38"/>
      <c r="E57" s="37"/>
      <c r="F57" s="37"/>
      <c r="G57" s="38"/>
      <c r="H57" s="38"/>
      <c r="I57" s="36">
        <f t="shared" si="2"/>
      </c>
      <c r="J57" s="37"/>
    </row>
    <row r="58" spans="1:10" ht="12.75">
      <c r="A58" s="30">
        <f t="shared" si="1"/>
        <v>45</v>
      </c>
      <c r="B58" s="38"/>
      <c r="C58" s="38"/>
      <c r="D58" s="38"/>
      <c r="E58" s="37"/>
      <c r="F58" s="37"/>
      <c r="G58" s="38"/>
      <c r="H58" s="38"/>
      <c r="I58" s="36">
        <f t="shared" si="2"/>
      </c>
      <c r="J58" s="37"/>
    </row>
    <row r="59" spans="1:10" ht="12.75">
      <c r="A59" s="30">
        <f t="shared" si="1"/>
        <v>46</v>
      </c>
      <c r="B59" s="38"/>
      <c r="C59" s="38"/>
      <c r="D59" s="38"/>
      <c r="E59" s="37"/>
      <c r="F59" s="37"/>
      <c r="G59" s="38"/>
      <c r="H59" s="38"/>
      <c r="I59" s="36">
        <f t="shared" si="2"/>
      </c>
      <c r="J59" s="37"/>
    </row>
    <row r="60" spans="1:10" ht="12.75">
      <c r="A60" s="30">
        <f t="shared" si="1"/>
        <v>47</v>
      </c>
      <c r="B60" s="38"/>
      <c r="C60" s="38"/>
      <c r="D60" s="38"/>
      <c r="E60" s="37"/>
      <c r="F60" s="37"/>
      <c r="G60" s="38"/>
      <c r="H60" s="38"/>
      <c r="I60" s="36">
        <f t="shared" si="2"/>
      </c>
      <c r="J60" s="37"/>
    </row>
    <row r="61" spans="1:10" ht="12.75">
      <c r="A61" s="30">
        <f t="shared" si="1"/>
        <v>48</v>
      </c>
      <c r="B61" s="38"/>
      <c r="C61" s="38"/>
      <c r="D61" s="38"/>
      <c r="E61" s="37"/>
      <c r="F61" s="37"/>
      <c r="G61" s="38"/>
      <c r="H61" s="38"/>
      <c r="I61" s="36">
        <f t="shared" si="2"/>
      </c>
      <c r="J61" s="37"/>
    </row>
    <row r="62" spans="1:10" ht="12.75">
      <c r="A62" s="30">
        <f t="shared" si="1"/>
        <v>49</v>
      </c>
      <c r="B62" s="38"/>
      <c r="C62" s="38"/>
      <c r="D62" s="38"/>
      <c r="E62" s="37"/>
      <c r="F62" s="37"/>
      <c r="G62" s="38"/>
      <c r="H62" s="38"/>
      <c r="I62" s="36">
        <f t="shared" si="2"/>
      </c>
      <c r="J62" s="37"/>
    </row>
    <row r="63" spans="1:10" ht="12.75">
      <c r="A63" s="30">
        <f t="shared" si="1"/>
        <v>50</v>
      </c>
      <c r="B63" s="38"/>
      <c r="C63" s="38"/>
      <c r="D63" s="38"/>
      <c r="E63" s="37"/>
      <c r="F63" s="37"/>
      <c r="G63" s="38"/>
      <c r="H63" s="38"/>
      <c r="I63" s="36">
        <f t="shared" si="2"/>
      </c>
      <c r="J63" s="37"/>
    </row>
    <row r="64" spans="1:10" ht="12.75">
      <c r="A64" s="30">
        <f t="shared" si="1"/>
        <v>51</v>
      </c>
      <c r="B64" s="38"/>
      <c r="C64" s="38"/>
      <c r="D64" s="38"/>
      <c r="E64" s="37"/>
      <c r="F64" s="37"/>
      <c r="G64" s="38"/>
      <c r="H64" s="38"/>
      <c r="I64" s="36">
        <f t="shared" si="2"/>
      </c>
      <c r="J64" s="37"/>
    </row>
    <row r="65" spans="1:10" ht="12.75">
      <c r="A65" s="30">
        <f t="shared" si="1"/>
        <v>52</v>
      </c>
      <c r="B65" s="38"/>
      <c r="C65" s="38"/>
      <c r="D65" s="38"/>
      <c r="E65" s="37"/>
      <c r="F65" s="37"/>
      <c r="G65" s="38"/>
      <c r="H65" s="38"/>
      <c r="I65" s="36">
        <f t="shared" si="2"/>
      </c>
      <c r="J65" s="37"/>
    </row>
    <row r="66" spans="1:10" ht="12.75">
      <c r="A66" s="30">
        <f t="shared" si="1"/>
        <v>53</v>
      </c>
      <c r="B66" s="38"/>
      <c r="C66" s="38"/>
      <c r="D66" s="38"/>
      <c r="E66" s="37"/>
      <c r="F66" s="37"/>
      <c r="G66" s="38"/>
      <c r="H66" s="38"/>
      <c r="I66" s="36">
        <f t="shared" si="2"/>
      </c>
      <c r="J66" s="37"/>
    </row>
    <row r="67" spans="1:10" ht="12.75">
      <c r="A67" s="30">
        <f t="shared" si="1"/>
        <v>54</v>
      </c>
      <c r="B67" s="38"/>
      <c r="C67" s="38"/>
      <c r="D67" s="38"/>
      <c r="E67" s="37"/>
      <c r="F67" s="37"/>
      <c r="G67" s="38"/>
      <c r="H67" s="38"/>
      <c r="I67" s="36">
        <f t="shared" si="2"/>
      </c>
      <c r="J67" s="37"/>
    </row>
    <row r="68" spans="1:10" ht="12.75">
      <c r="A68" s="30">
        <f t="shared" si="1"/>
        <v>55</v>
      </c>
      <c r="B68" s="38"/>
      <c r="C68" s="38"/>
      <c r="D68" s="38"/>
      <c r="E68" s="37"/>
      <c r="F68" s="37"/>
      <c r="G68" s="38"/>
      <c r="H68" s="38"/>
      <c r="I68" s="36">
        <f t="shared" si="2"/>
      </c>
      <c r="J68" s="37"/>
    </row>
    <row r="69" spans="1:10" ht="12.75">
      <c r="A69" s="30">
        <f t="shared" si="1"/>
        <v>56</v>
      </c>
      <c r="B69" s="38"/>
      <c r="C69" s="38"/>
      <c r="D69" s="38"/>
      <c r="E69" s="37"/>
      <c r="F69" s="37"/>
      <c r="G69" s="38"/>
      <c r="H69" s="38"/>
      <c r="I69" s="36">
        <f t="shared" si="2"/>
      </c>
      <c r="J69" s="37"/>
    </row>
    <row r="70" spans="1:10" ht="12.75">
      <c r="A70" s="30">
        <f t="shared" si="1"/>
        <v>57</v>
      </c>
      <c r="B70" s="38"/>
      <c r="C70" s="38"/>
      <c r="D70" s="38"/>
      <c r="E70" s="37"/>
      <c r="F70" s="37"/>
      <c r="G70" s="38"/>
      <c r="H70" s="38"/>
      <c r="I70" s="36">
        <f aca="true" t="shared" si="3" ref="I70:I101">IF(AND(ISBLANK(B70)=FALSE,ISBLANK(G70)=FALSE,ISBLANK(H70)=TRUE,$F$6&gt;G70),"Late",IF(ISBLANK(H70)=FALSE,"Completed",IF(AND(ISBLANK(B70)=FALSE,ISBLANK(G70)=FALSE,ISBLANK(H70)=TRUE,$F$6&lt;G70),"Not yet due","")))</f>
      </c>
      <c r="J70" s="37"/>
    </row>
    <row r="71" spans="1:10" ht="12.75">
      <c r="A71" s="30">
        <f aca="true" t="shared" si="4" ref="A71:A102">A70+1</f>
        <v>58</v>
      </c>
      <c r="B71" s="38"/>
      <c r="C71" s="38"/>
      <c r="D71" s="38"/>
      <c r="E71" s="37"/>
      <c r="F71" s="37"/>
      <c r="G71" s="38"/>
      <c r="H71" s="38"/>
      <c r="I71" s="36">
        <f t="shared" si="3"/>
      </c>
      <c r="J71" s="37"/>
    </row>
    <row r="72" spans="1:10" ht="12.75">
      <c r="A72" s="30">
        <f t="shared" si="4"/>
        <v>59</v>
      </c>
      <c r="B72" s="38"/>
      <c r="C72" s="38"/>
      <c r="D72" s="38"/>
      <c r="E72" s="37"/>
      <c r="F72" s="37"/>
      <c r="G72" s="38"/>
      <c r="H72" s="38"/>
      <c r="I72" s="36">
        <f t="shared" si="3"/>
      </c>
      <c r="J72" s="37"/>
    </row>
    <row r="73" spans="1:10" ht="12.75">
      <c r="A73" s="30">
        <f t="shared" si="4"/>
        <v>60</v>
      </c>
      <c r="B73" s="38"/>
      <c r="C73" s="38"/>
      <c r="D73" s="38"/>
      <c r="E73" s="37"/>
      <c r="F73" s="37"/>
      <c r="G73" s="38"/>
      <c r="H73" s="38"/>
      <c r="I73" s="36">
        <f t="shared" si="3"/>
      </c>
      <c r="J73" s="37"/>
    </row>
    <row r="74" spans="1:10" ht="12.75">
      <c r="A74" s="30">
        <f t="shared" si="4"/>
        <v>61</v>
      </c>
      <c r="B74" s="38"/>
      <c r="C74" s="38"/>
      <c r="D74" s="38"/>
      <c r="E74" s="37"/>
      <c r="F74" s="37"/>
      <c r="G74" s="38"/>
      <c r="H74" s="38"/>
      <c r="I74" s="36">
        <f t="shared" si="3"/>
      </c>
      <c r="J74" s="37"/>
    </row>
    <row r="75" spans="1:10" ht="12.75">
      <c r="A75" s="30">
        <f t="shared" si="4"/>
        <v>62</v>
      </c>
      <c r="B75" s="38"/>
      <c r="C75" s="38"/>
      <c r="D75" s="38"/>
      <c r="E75" s="37"/>
      <c r="F75" s="37"/>
      <c r="G75" s="38"/>
      <c r="H75" s="38"/>
      <c r="I75" s="36">
        <f t="shared" si="3"/>
      </c>
      <c r="J75" s="37"/>
    </row>
    <row r="76" spans="1:10" ht="12.75">
      <c r="A76" s="30">
        <f t="shared" si="4"/>
        <v>63</v>
      </c>
      <c r="B76" s="38"/>
      <c r="C76" s="38"/>
      <c r="D76" s="38"/>
      <c r="E76" s="37"/>
      <c r="F76" s="37"/>
      <c r="G76" s="38"/>
      <c r="H76" s="38"/>
      <c r="I76" s="36">
        <f t="shared" si="3"/>
      </c>
      <c r="J76" s="37"/>
    </row>
    <row r="77" spans="1:10" ht="12.75">
      <c r="A77" s="30">
        <f t="shared" si="4"/>
        <v>64</v>
      </c>
      <c r="B77" s="38"/>
      <c r="C77" s="38"/>
      <c r="D77" s="38"/>
      <c r="E77" s="37"/>
      <c r="F77" s="37"/>
      <c r="G77" s="38"/>
      <c r="H77" s="38"/>
      <c r="I77" s="36">
        <f t="shared" si="3"/>
      </c>
      <c r="J77" s="37"/>
    </row>
    <row r="78" spans="1:10" ht="12.75">
      <c r="A78" s="30">
        <f t="shared" si="4"/>
        <v>65</v>
      </c>
      <c r="B78" s="38"/>
      <c r="C78" s="38"/>
      <c r="D78" s="38"/>
      <c r="E78" s="37"/>
      <c r="F78" s="37"/>
      <c r="G78" s="38"/>
      <c r="H78" s="38"/>
      <c r="I78" s="36">
        <f t="shared" si="3"/>
      </c>
      <c r="J78" s="37"/>
    </row>
    <row r="79" spans="1:10" ht="12.75">
      <c r="A79" s="30">
        <f t="shared" si="4"/>
        <v>66</v>
      </c>
      <c r="B79" s="38"/>
      <c r="C79" s="38"/>
      <c r="D79" s="38"/>
      <c r="E79" s="37"/>
      <c r="F79" s="37"/>
      <c r="G79" s="38"/>
      <c r="H79" s="38"/>
      <c r="I79" s="36">
        <f t="shared" si="3"/>
      </c>
      <c r="J79" s="37"/>
    </row>
    <row r="80" spans="1:10" ht="12.75">
      <c r="A80" s="30">
        <f t="shared" si="4"/>
        <v>67</v>
      </c>
      <c r="B80" s="38"/>
      <c r="C80" s="38"/>
      <c r="D80" s="38"/>
      <c r="E80" s="37"/>
      <c r="F80" s="37"/>
      <c r="G80" s="38"/>
      <c r="H80" s="38"/>
      <c r="I80" s="36">
        <f t="shared" si="3"/>
      </c>
      <c r="J80" s="37"/>
    </row>
    <row r="81" spans="1:10" ht="12.75">
      <c r="A81" s="30">
        <f t="shared" si="4"/>
        <v>68</v>
      </c>
      <c r="B81" s="38"/>
      <c r="C81" s="38"/>
      <c r="D81" s="38"/>
      <c r="E81" s="37"/>
      <c r="F81" s="37"/>
      <c r="G81" s="38"/>
      <c r="H81" s="38"/>
      <c r="I81" s="36">
        <f t="shared" si="3"/>
      </c>
      <c r="J81" s="37"/>
    </row>
    <row r="82" spans="1:10" ht="12.75">
      <c r="A82" s="30">
        <f t="shared" si="4"/>
        <v>69</v>
      </c>
      <c r="B82" s="38"/>
      <c r="C82" s="38"/>
      <c r="D82" s="38"/>
      <c r="E82" s="37"/>
      <c r="F82" s="37"/>
      <c r="G82" s="38"/>
      <c r="H82" s="38"/>
      <c r="I82" s="36">
        <f t="shared" si="3"/>
      </c>
      <c r="J82" s="37"/>
    </row>
    <row r="83" spans="1:10" ht="12.75">
      <c r="A83" s="30">
        <f t="shared" si="4"/>
        <v>70</v>
      </c>
      <c r="B83" s="38"/>
      <c r="C83" s="38"/>
      <c r="D83" s="38"/>
      <c r="E83" s="37"/>
      <c r="F83" s="37"/>
      <c r="G83" s="38"/>
      <c r="H83" s="38"/>
      <c r="I83" s="36">
        <f t="shared" si="3"/>
      </c>
      <c r="J83" s="37"/>
    </row>
    <row r="84" spans="1:10" ht="12.75">
      <c r="A84" s="30">
        <f t="shared" si="4"/>
        <v>71</v>
      </c>
      <c r="B84" s="38"/>
      <c r="C84" s="38"/>
      <c r="D84" s="38"/>
      <c r="E84" s="37"/>
      <c r="F84" s="37"/>
      <c r="G84" s="38"/>
      <c r="H84" s="38"/>
      <c r="I84" s="36">
        <f t="shared" si="3"/>
      </c>
      <c r="J84" s="37"/>
    </row>
    <row r="85" spans="1:10" ht="12.75">
      <c r="A85" s="30">
        <f t="shared" si="4"/>
        <v>72</v>
      </c>
      <c r="B85" s="38"/>
      <c r="C85" s="38"/>
      <c r="D85" s="38"/>
      <c r="E85" s="37"/>
      <c r="F85" s="37"/>
      <c r="G85" s="38"/>
      <c r="H85" s="38"/>
      <c r="I85" s="36">
        <f t="shared" si="3"/>
      </c>
      <c r="J85" s="37"/>
    </row>
    <row r="86" spans="1:10" ht="12.75">
      <c r="A86" s="30">
        <f t="shared" si="4"/>
        <v>73</v>
      </c>
      <c r="B86" s="38"/>
      <c r="C86" s="38"/>
      <c r="D86" s="38"/>
      <c r="E86" s="37"/>
      <c r="F86" s="37"/>
      <c r="G86" s="38"/>
      <c r="H86" s="38"/>
      <c r="I86" s="36">
        <f t="shared" si="3"/>
      </c>
      <c r="J86" s="37"/>
    </row>
    <row r="87" spans="1:10" ht="12.75">
      <c r="A87" s="30">
        <f t="shared" si="4"/>
        <v>74</v>
      </c>
      <c r="B87" s="38"/>
      <c r="C87" s="38"/>
      <c r="D87" s="38"/>
      <c r="E87" s="37"/>
      <c r="F87" s="37"/>
      <c r="G87" s="38"/>
      <c r="H87" s="38"/>
      <c r="I87" s="36">
        <f t="shared" si="3"/>
      </c>
      <c r="J87" s="37"/>
    </row>
    <row r="88" spans="1:10" ht="12.75">
      <c r="A88" s="30">
        <f t="shared" si="4"/>
        <v>75</v>
      </c>
      <c r="B88" s="38"/>
      <c r="C88" s="38"/>
      <c r="D88" s="38"/>
      <c r="E88" s="37"/>
      <c r="F88" s="37"/>
      <c r="G88" s="38"/>
      <c r="H88" s="38"/>
      <c r="I88" s="36">
        <f t="shared" si="3"/>
      </c>
      <c r="J88" s="37"/>
    </row>
    <row r="89" spans="1:10" ht="12.75">
      <c r="A89" s="30">
        <f t="shared" si="4"/>
        <v>76</v>
      </c>
      <c r="B89" s="38"/>
      <c r="C89" s="38"/>
      <c r="D89" s="38"/>
      <c r="E89" s="37"/>
      <c r="F89" s="37"/>
      <c r="G89" s="38"/>
      <c r="H89" s="38"/>
      <c r="I89" s="36">
        <f t="shared" si="3"/>
      </c>
      <c r="J89" s="37"/>
    </row>
    <row r="90" spans="1:10" ht="12.75">
      <c r="A90" s="30">
        <f t="shared" si="4"/>
        <v>77</v>
      </c>
      <c r="B90" s="38"/>
      <c r="C90" s="38"/>
      <c r="D90" s="38"/>
      <c r="E90" s="37"/>
      <c r="F90" s="37"/>
      <c r="G90" s="38"/>
      <c r="H90" s="38"/>
      <c r="I90" s="36">
        <f t="shared" si="3"/>
      </c>
      <c r="J90" s="37"/>
    </row>
    <row r="91" spans="1:10" ht="12.75">
      <c r="A91" s="30">
        <f t="shared" si="4"/>
        <v>78</v>
      </c>
      <c r="B91" s="38"/>
      <c r="C91" s="38"/>
      <c r="D91" s="38"/>
      <c r="E91" s="37"/>
      <c r="F91" s="37"/>
      <c r="G91" s="38"/>
      <c r="H91" s="38"/>
      <c r="I91" s="36">
        <f t="shared" si="3"/>
      </c>
      <c r="J91" s="37"/>
    </row>
    <row r="92" spans="1:10" ht="12.75">
      <c r="A92" s="30">
        <f t="shared" si="4"/>
        <v>79</v>
      </c>
      <c r="B92" s="38"/>
      <c r="C92" s="38"/>
      <c r="D92" s="38"/>
      <c r="E92" s="37"/>
      <c r="F92" s="37"/>
      <c r="G92" s="38"/>
      <c r="H92" s="38"/>
      <c r="I92" s="36">
        <f t="shared" si="3"/>
      </c>
      <c r="J92" s="37"/>
    </row>
    <row r="93" spans="1:10" ht="12.75">
      <c r="A93" s="30">
        <f t="shared" si="4"/>
        <v>80</v>
      </c>
      <c r="B93" s="38"/>
      <c r="C93" s="38"/>
      <c r="D93" s="38"/>
      <c r="E93" s="37"/>
      <c r="F93" s="37"/>
      <c r="G93" s="38"/>
      <c r="H93" s="38"/>
      <c r="I93" s="36">
        <f t="shared" si="3"/>
      </c>
      <c r="J93" s="37"/>
    </row>
    <row r="94" spans="1:10" ht="12.75">
      <c r="A94" s="30">
        <f t="shared" si="4"/>
        <v>81</v>
      </c>
      <c r="B94" s="38"/>
      <c r="C94" s="38"/>
      <c r="D94" s="38"/>
      <c r="E94" s="37"/>
      <c r="F94" s="37"/>
      <c r="G94" s="38"/>
      <c r="H94" s="38"/>
      <c r="I94" s="36">
        <f t="shared" si="3"/>
      </c>
      <c r="J94" s="37"/>
    </row>
    <row r="95" spans="1:10" ht="12.75">
      <c r="A95" s="30">
        <f t="shared" si="4"/>
        <v>82</v>
      </c>
      <c r="B95" s="38"/>
      <c r="C95" s="38"/>
      <c r="D95" s="38"/>
      <c r="E95" s="37"/>
      <c r="F95" s="37"/>
      <c r="G95" s="38"/>
      <c r="H95" s="38"/>
      <c r="I95" s="36">
        <f t="shared" si="3"/>
      </c>
      <c r="J95" s="37"/>
    </row>
    <row r="96" spans="1:10" ht="12.75">
      <c r="A96" s="30">
        <f t="shared" si="4"/>
        <v>83</v>
      </c>
      <c r="B96" s="38"/>
      <c r="C96" s="37"/>
      <c r="D96" s="37"/>
      <c r="E96" s="37"/>
      <c r="F96" s="37"/>
      <c r="G96" s="38"/>
      <c r="H96" s="38"/>
      <c r="I96" s="36">
        <f t="shared" si="3"/>
      </c>
      <c r="J96" s="37"/>
    </row>
    <row r="97" spans="1:10" ht="12.75">
      <c r="A97" s="30">
        <f t="shared" si="4"/>
        <v>84</v>
      </c>
      <c r="B97" s="38"/>
      <c r="C97" s="37"/>
      <c r="D97" s="37"/>
      <c r="E97" s="37"/>
      <c r="F97" s="37"/>
      <c r="G97" s="38"/>
      <c r="H97" s="38"/>
      <c r="I97" s="36">
        <f t="shared" si="3"/>
      </c>
      <c r="J97" s="37"/>
    </row>
    <row r="98" spans="1:10" ht="12.75">
      <c r="A98" s="30">
        <f t="shared" si="4"/>
        <v>85</v>
      </c>
      <c r="B98" s="38"/>
      <c r="C98" s="37"/>
      <c r="D98" s="37"/>
      <c r="E98" s="37"/>
      <c r="F98" s="37"/>
      <c r="G98" s="38"/>
      <c r="H98" s="38"/>
      <c r="I98" s="36">
        <f t="shared" si="3"/>
      </c>
      <c r="J98" s="37"/>
    </row>
    <row r="99" spans="1:10" ht="12.75">
      <c r="A99" s="30">
        <f t="shared" si="4"/>
        <v>86</v>
      </c>
      <c r="B99" s="38"/>
      <c r="C99" s="37"/>
      <c r="D99" s="37"/>
      <c r="E99" s="37"/>
      <c r="F99" s="37"/>
      <c r="G99" s="38"/>
      <c r="H99" s="38"/>
      <c r="I99" s="36">
        <f t="shared" si="3"/>
      </c>
      <c r="J99" s="37"/>
    </row>
    <row r="100" spans="1:10" ht="12.75">
      <c r="A100" s="30">
        <f t="shared" si="4"/>
        <v>87</v>
      </c>
      <c r="B100" s="38"/>
      <c r="C100" s="37"/>
      <c r="D100" s="37"/>
      <c r="E100" s="37"/>
      <c r="F100" s="37"/>
      <c r="G100" s="38"/>
      <c r="H100" s="38"/>
      <c r="I100" s="36">
        <f t="shared" si="3"/>
      </c>
      <c r="J100" s="37"/>
    </row>
    <row r="101" spans="1:10" ht="12.75">
      <c r="A101" s="30">
        <f t="shared" si="4"/>
        <v>88</v>
      </c>
      <c r="B101" s="38"/>
      <c r="C101" s="37"/>
      <c r="D101" s="37"/>
      <c r="E101" s="37"/>
      <c r="F101" s="37"/>
      <c r="G101" s="38"/>
      <c r="H101" s="38"/>
      <c r="I101" s="36">
        <f t="shared" si="3"/>
      </c>
      <c r="J101" s="37"/>
    </row>
    <row r="102" spans="1:10" ht="12.75">
      <c r="A102" s="30">
        <f t="shared" si="4"/>
        <v>89</v>
      </c>
      <c r="B102" s="38"/>
      <c r="C102" s="37"/>
      <c r="D102" s="37"/>
      <c r="E102" s="37"/>
      <c r="F102" s="37"/>
      <c r="G102" s="38"/>
      <c r="H102" s="38"/>
      <c r="I102" s="36">
        <f aca="true" t="shared" si="5" ref="I102:I133">IF(AND(ISBLANK(B102)=FALSE,ISBLANK(G102)=FALSE,ISBLANK(H102)=TRUE,$F$6&gt;G102),"Late",IF(ISBLANK(H102)=FALSE,"Completed",IF(AND(ISBLANK(B102)=FALSE,ISBLANK(G102)=FALSE,ISBLANK(H102)=TRUE,$F$6&lt;G102),"Not yet due","")))</f>
      </c>
      <c r="J102" s="37"/>
    </row>
    <row r="103" spans="1:10" ht="12.75">
      <c r="A103" s="30">
        <f aca="true" t="shared" si="6" ref="A103:A134">A102+1</f>
        <v>90</v>
      </c>
      <c r="B103" s="38"/>
      <c r="C103" s="37"/>
      <c r="D103" s="37"/>
      <c r="E103" s="37"/>
      <c r="F103" s="37"/>
      <c r="G103" s="38"/>
      <c r="H103" s="38"/>
      <c r="I103" s="36">
        <f t="shared" si="5"/>
      </c>
      <c r="J103" s="37"/>
    </row>
    <row r="104" spans="1:10" ht="12.75">
      <c r="A104" s="30">
        <f t="shared" si="6"/>
        <v>91</v>
      </c>
      <c r="B104" s="38"/>
      <c r="C104" s="37"/>
      <c r="D104" s="37"/>
      <c r="E104" s="37"/>
      <c r="F104" s="37"/>
      <c r="G104" s="38"/>
      <c r="H104" s="38"/>
      <c r="I104" s="36">
        <f t="shared" si="5"/>
      </c>
      <c r="J104" s="37"/>
    </row>
    <row r="105" spans="1:10" ht="12.75">
      <c r="A105" s="30">
        <f t="shared" si="6"/>
        <v>92</v>
      </c>
      <c r="B105" s="38"/>
      <c r="C105" s="37"/>
      <c r="D105" s="37"/>
      <c r="E105" s="37"/>
      <c r="F105" s="37"/>
      <c r="G105" s="38"/>
      <c r="H105" s="38"/>
      <c r="I105" s="36">
        <f t="shared" si="5"/>
      </c>
      <c r="J105" s="37"/>
    </row>
    <row r="106" spans="1:10" ht="12.75">
      <c r="A106" s="30">
        <f t="shared" si="6"/>
        <v>93</v>
      </c>
      <c r="B106" s="38"/>
      <c r="C106" s="37"/>
      <c r="D106" s="37"/>
      <c r="E106" s="37"/>
      <c r="F106" s="37"/>
      <c r="G106" s="38"/>
      <c r="H106" s="38"/>
      <c r="I106" s="36">
        <f t="shared" si="5"/>
      </c>
      <c r="J106" s="37"/>
    </row>
    <row r="107" spans="1:10" ht="12.75">
      <c r="A107" s="30">
        <f t="shared" si="6"/>
        <v>94</v>
      </c>
      <c r="B107" s="38"/>
      <c r="C107" s="37"/>
      <c r="D107" s="37"/>
      <c r="E107" s="37"/>
      <c r="F107" s="37"/>
      <c r="G107" s="38"/>
      <c r="H107" s="38"/>
      <c r="I107" s="36">
        <f t="shared" si="5"/>
      </c>
      <c r="J107" s="37"/>
    </row>
    <row r="108" spans="1:10" ht="12.75">
      <c r="A108" s="30">
        <f t="shared" si="6"/>
        <v>95</v>
      </c>
      <c r="B108" s="38"/>
      <c r="C108" s="37"/>
      <c r="D108" s="37"/>
      <c r="E108" s="37"/>
      <c r="F108" s="37"/>
      <c r="G108" s="38"/>
      <c r="H108" s="38"/>
      <c r="I108" s="36">
        <f t="shared" si="5"/>
      </c>
      <c r="J108" s="37"/>
    </row>
    <row r="109" spans="1:10" ht="12.75">
      <c r="A109" s="30">
        <f t="shared" si="6"/>
        <v>96</v>
      </c>
      <c r="B109" s="38"/>
      <c r="C109" s="37"/>
      <c r="D109" s="37"/>
      <c r="E109" s="37"/>
      <c r="F109" s="37"/>
      <c r="G109" s="38"/>
      <c r="H109" s="38"/>
      <c r="I109" s="36">
        <f t="shared" si="5"/>
      </c>
      <c r="J109" s="37"/>
    </row>
    <row r="110" spans="1:10" ht="12.75">
      <c r="A110" s="30">
        <f t="shared" si="6"/>
        <v>97</v>
      </c>
      <c r="B110" s="38"/>
      <c r="C110" s="37"/>
      <c r="D110" s="37"/>
      <c r="E110" s="37"/>
      <c r="F110" s="37"/>
      <c r="G110" s="38"/>
      <c r="H110" s="38"/>
      <c r="I110" s="36">
        <f t="shared" si="5"/>
      </c>
      <c r="J110" s="37"/>
    </row>
    <row r="111" spans="1:10" ht="12.75">
      <c r="A111" s="30">
        <f t="shared" si="6"/>
        <v>98</v>
      </c>
      <c r="B111" s="38"/>
      <c r="C111" s="37"/>
      <c r="D111" s="37"/>
      <c r="E111" s="37"/>
      <c r="F111" s="37"/>
      <c r="G111" s="38"/>
      <c r="H111" s="38"/>
      <c r="I111" s="36">
        <f t="shared" si="5"/>
      </c>
      <c r="J111" s="37"/>
    </row>
    <row r="112" spans="1:10" ht="12.75">
      <c r="A112" s="30">
        <f t="shared" si="6"/>
        <v>99</v>
      </c>
      <c r="B112" s="38"/>
      <c r="C112" s="37"/>
      <c r="D112" s="37"/>
      <c r="E112" s="37"/>
      <c r="F112" s="37"/>
      <c r="G112" s="38"/>
      <c r="H112" s="38"/>
      <c r="I112" s="36">
        <f t="shared" si="5"/>
      </c>
      <c r="J112" s="37"/>
    </row>
    <row r="113" spans="1:10" ht="12.75">
      <c r="A113" s="30">
        <f t="shared" si="6"/>
        <v>100</v>
      </c>
      <c r="B113" s="38"/>
      <c r="C113" s="37"/>
      <c r="D113" s="37"/>
      <c r="E113" s="37"/>
      <c r="F113" s="37"/>
      <c r="G113" s="38"/>
      <c r="H113" s="38"/>
      <c r="I113" s="36">
        <f t="shared" si="5"/>
      </c>
      <c r="J113" s="37"/>
    </row>
    <row r="114" spans="1:10" ht="12.75">
      <c r="A114" s="30">
        <f t="shared" si="6"/>
        <v>101</v>
      </c>
      <c r="B114" s="38"/>
      <c r="C114" s="37"/>
      <c r="D114" s="37"/>
      <c r="E114" s="37"/>
      <c r="F114" s="37"/>
      <c r="G114" s="38"/>
      <c r="H114" s="38"/>
      <c r="I114" s="36">
        <f t="shared" si="5"/>
      </c>
      <c r="J114" s="37"/>
    </row>
    <row r="115" spans="1:10" ht="12.75">
      <c r="A115" s="30">
        <f t="shared" si="6"/>
        <v>102</v>
      </c>
      <c r="B115" s="38"/>
      <c r="C115" s="37"/>
      <c r="D115" s="37"/>
      <c r="E115" s="37"/>
      <c r="F115" s="37"/>
      <c r="G115" s="38"/>
      <c r="H115" s="38"/>
      <c r="I115" s="36">
        <f t="shared" si="5"/>
      </c>
      <c r="J115" s="37"/>
    </row>
    <row r="116" spans="1:10" ht="12.75">
      <c r="A116" s="30">
        <f t="shared" si="6"/>
        <v>103</v>
      </c>
      <c r="B116" s="38"/>
      <c r="C116" s="37"/>
      <c r="D116" s="37"/>
      <c r="E116" s="37"/>
      <c r="F116" s="37"/>
      <c r="G116" s="38"/>
      <c r="H116" s="38"/>
      <c r="I116" s="36">
        <f t="shared" si="5"/>
      </c>
      <c r="J116" s="37"/>
    </row>
    <row r="117" spans="1:10" ht="12.75">
      <c r="A117" s="30">
        <f t="shared" si="6"/>
        <v>104</v>
      </c>
      <c r="B117" s="38"/>
      <c r="C117" s="37"/>
      <c r="D117" s="37"/>
      <c r="E117" s="37"/>
      <c r="F117" s="37"/>
      <c r="G117" s="38"/>
      <c r="H117" s="38"/>
      <c r="I117" s="36">
        <f t="shared" si="5"/>
      </c>
      <c r="J117" s="37"/>
    </row>
    <row r="118" spans="1:10" ht="12.75">
      <c r="A118" s="30">
        <f t="shared" si="6"/>
        <v>105</v>
      </c>
      <c r="B118" s="38"/>
      <c r="C118" s="37"/>
      <c r="D118" s="37"/>
      <c r="E118" s="37"/>
      <c r="F118" s="37"/>
      <c r="G118" s="38"/>
      <c r="H118" s="38"/>
      <c r="I118" s="36">
        <f t="shared" si="5"/>
      </c>
      <c r="J118" s="37"/>
    </row>
    <row r="119" spans="1:10" ht="12.75">
      <c r="A119" s="30">
        <f t="shared" si="6"/>
        <v>106</v>
      </c>
      <c r="B119" s="38"/>
      <c r="C119" s="37"/>
      <c r="D119" s="37"/>
      <c r="E119" s="37"/>
      <c r="F119" s="37"/>
      <c r="G119" s="38"/>
      <c r="H119" s="38"/>
      <c r="I119" s="36">
        <f t="shared" si="5"/>
      </c>
      <c r="J119" s="37"/>
    </row>
    <row r="120" spans="1:10" ht="12.75">
      <c r="A120" s="30">
        <f t="shared" si="6"/>
        <v>107</v>
      </c>
      <c r="B120" s="38"/>
      <c r="C120" s="37"/>
      <c r="D120" s="37"/>
      <c r="E120" s="37"/>
      <c r="F120" s="37"/>
      <c r="G120" s="38"/>
      <c r="H120" s="38"/>
      <c r="I120" s="36">
        <f t="shared" si="5"/>
      </c>
      <c r="J120" s="37"/>
    </row>
    <row r="121" spans="1:10" ht="12.75">
      <c r="A121" s="30">
        <f t="shared" si="6"/>
        <v>108</v>
      </c>
      <c r="B121" s="38"/>
      <c r="C121" s="37"/>
      <c r="D121" s="37"/>
      <c r="E121" s="37"/>
      <c r="F121" s="37"/>
      <c r="G121" s="38"/>
      <c r="H121" s="38"/>
      <c r="I121" s="36">
        <f t="shared" si="5"/>
      </c>
      <c r="J121" s="37"/>
    </row>
    <row r="122" spans="1:10" ht="12.75">
      <c r="A122" s="30">
        <f t="shared" si="6"/>
        <v>109</v>
      </c>
      <c r="B122" s="38"/>
      <c r="C122" s="37"/>
      <c r="D122" s="37"/>
      <c r="E122" s="37"/>
      <c r="F122" s="37"/>
      <c r="G122" s="38"/>
      <c r="H122" s="38"/>
      <c r="I122" s="36">
        <f t="shared" si="5"/>
      </c>
      <c r="J122" s="37"/>
    </row>
    <row r="123" spans="1:10" ht="12.75">
      <c r="A123" s="30">
        <f t="shared" si="6"/>
        <v>110</v>
      </c>
      <c r="B123" s="38"/>
      <c r="C123" s="37"/>
      <c r="D123" s="37"/>
      <c r="E123" s="37"/>
      <c r="F123" s="37"/>
      <c r="G123" s="38"/>
      <c r="H123" s="38"/>
      <c r="I123" s="36">
        <f t="shared" si="5"/>
      </c>
      <c r="J123" s="37"/>
    </row>
    <row r="124" spans="1:10" ht="12.75">
      <c r="A124" s="30">
        <f t="shared" si="6"/>
        <v>111</v>
      </c>
      <c r="B124" s="38"/>
      <c r="C124" s="37"/>
      <c r="D124" s="37"/>
      <c r="E124" s="37"/>
      <c r="F124" s="37"/>
      <c r="G124" s="38"/>
      <c r="H124" s="38"/>
      <c r="I124" s="36">
        <f t="shared" si="5"/>
      </c>
      <c r="J124" s="37"/>
    </row>
    <row r="125" spans="1:10" ht="12.75">
      <c r="A125" s="30">
        <f t="shared" si="6"/>
        <v>112</v>
      </c>
      <c r="B125" s="38"/>
      <c r="C125" s="37"/>
      <c r="D125" s="37"/>
      <c r="E125" s="37"/>
      <c r="F125" s="37"/>
      <c r="G125" s="38"/>
      <c r="H125" s="38"/>
      <c r="I125" s="36">
        <f t="shared" si="5"/>
      </c>
      <c r="J125" s="37"/>
    </row>
    <row r="126" spans="1:10" ht="12.75">
      <c r="A126" s="30">
        <f t="shared" si="6"/>
        <v>113</v>
      </c>
      <c r="B126" s="38"/>
      <c r="C126" s="37"/>
      <c r="D126" s="37"/>
      <c r="E126" s="37"/>
      <c r="F126" s="37"/>
      <c r="G126" s="38"/>
      <c r="H126" s="38"/>
      <c r="I126" s="36">
        <f t="shared" si="5"/>
      </c>
      <c r="J126" s="37"/>
    </row>
    <row r="127" spans="1:10" ht="12.75">
      <c r="A127" s="30">
        <f t="shared" si="6"/>
        <v>114</v>
      </c>
      <c r="B127" s="38"/>
      <c r="C127" s="37"/>
      <c r="D127" s="37"/>
      <c r="E127" s="37"/>
      <c r="F127" s="37"/>
      <c r="G127" s="38"/>
      <c r="H127" s="38"/>
      <c r="I127" s="36">
        <f t="shared" si="5"/>
      </c>
      <c r="J127" s="37"/>
    </row>
    <row r="128" spans="1:10" ht="12.75">
      <c r="A128" s="30">
        <f t="shared" si="6"/>
        <v>115</v>
      </c>
      <c r="B128" s="38"/>
      <c r="C128" s="37"/>
      <c r="D128" s="37"/>
      <c r="E128" s="37"/>
      <c r="F128" s="37"/>
      <c r="G128" s="38"/>
      <c r="H128" s="38"/>
      <c r="I128" s="36">
        <f t="shared" si="5"/>
      </c>
      <c r="J128" s="37"/>
    </row>
    <row r="129" spans="1:10" ht="12.75">
      <c r="A129" s="30">
        <f t="shared" si="6"/>
        <v>116</v>
      </c>
      <c r="B129" s="38"/>
      <c r="C129" s="37"/>
      <c r="D129" s="37"/>
      <c r="E129" s="37"/>
      <c r="F129" s="37"/>
      <c r="G129" s="38"/>
      <c r="H129" s="38"/>
      <c r="I129" s="36">
        <f t="shared" si="5"/>
      </c>
      <c r="J129" s="37"/>
    </row>
    <row r="130" spans="1:10" ht="12.75">
      <c r="A130" s="30">
        <f t="shared" si="6"/>
        <v>117</v>
      </c>
      <c r="B130" s="38"/>
      <c r="C130" s="37"/>
      <c r="D130" s="37"/>
      <c r="E130" s="37"/>
      <c r="F130" s="37"/>
      <c r="G130" s="38"/>
      <c r="H130" s="38"/>
      <c r="I130" s="36">
        <f t="shared" si="5"/>
      </c>
      <c r="J130" s="37"/>
    </row>
    <row r="131" spans="1:10" ht="12.75">
      <c r="A131" s="30">
        <f t="shared" si="6"/>
        <v>118</v>
      </c>
      <c r="B131" s="38"/>
      <c r="C131" s="37"/>
      <c r="D131" s="37"/>
      <c r="E131" s="37"/>
      <c r="F131" s="37"/>
      <c r="G131" s="38"/>
      <c r="H131" s="38"/>
      <c r="I131" s="36">
        <f t="shared" si="5"/>
      </c>
      <c r="J131" s="37"/>
    </row>
    <row r="132" spans="1:10" ht="12.75">
      <c r="A132" s="30">
        <f t="shared" si="6"/>
        <v>119</v>
      </c>
      <c r="B132" s="38"/>
      <c r="C132" s="37"/>
      <c r="D132" s="37"/>
      <c r="E132" s="37"/>
      <c r="F132" s="37"/>
      <c r="G132" s="38"/>
      <c r="H132" s="38"/>
      <c r="I132" s="36">
        <f t="shared" si="5"/>
      </c>
      <c r="J132" s="37"/>
    </row>
    <row r="133" spans="1:10" ht="12.75">
      <c r="A133" s="30">
        <f t="shared" si="6"/>
        <v>120</v>
      </c>
      <c r="B133" s="38"/>
      <c r="C133" s="37"/>
      <c r="D133" s="37"/>
      <c r="E133" s="37"/>
      <c r="F133" s="37"/>
      <c r="G133" s="38"/>
      <c r="H133" s="38"/>
      <c r="I133" s="36">
        <f t="shared" si="5"/>
      </c>
      <c r="J133" s="37"/>
    </row>
    <row r="134" spans="1:10" ht="12.75">
      <c r="A134" s="30">
        <f t="shared" si="6"/>
        <v>121</v>
      </c>
      <c r="B134" s="38"/>
      <c r="C134" s="37"/>
      <c r="D134" s="37"/>
      <c r="E134" s="37"/>
      <c r="F134" s="37"/>
      <c r="G134" s="38"/>
      <c r="H134" s="38"/>
      <c r="I134" s="36">
        <f aca="true" t="shared" si="7" ref="I134:I165">IF(AND(ISBLANK(B134)=FALSE,ISBLANK(G134)=FALSE,ISBLANK(H134)=TRUE,$F$6&gt;G134),"Late",IF(ISBLANK(H134)=FALSE,"Completed",IF(AND(ISBLANK(B134)=FALSE,ISBLANK(G134)=FALSE,ISBLANK(H134)=TRUE,$F$6&lt;G134),"Not yet due","")))</f>
      </c>
      <c r="J134" s="37"/>
    </row>
    <row r="135" spans="1:10" ht="12.75">
      <c r="A135" s="30">
        <f aca="true" t="shared" si="8" ref="A135:A166">A134+1</f>
        <v>122</v>
      </c>
      <c r="B135" s="38"/>
      <c r="C135" s="37"/>
      <c r="D135" s="37"/>
      <c r="E135" s="37"/>
      <c r="F135" s="37"/>
      <c r="G135" s="38"/>
      <c r="H135" s="38"/>
      <c r="I135" s="36">
        <f t="shared" si="7"/>
      </c>
      <c r="J135" s="37"/>
    </row>
    <row r="136" spans="1:10" ht="12.75">
      <c r="A136" s="30">
        <f t="shared" si="8"/>
        <v>123</v>
      </c>
      <c r="B136" s="38"/>
      <c r="C136" s="37"/>
      <c r="D136" s="37"/>
      <c r="E136" s="37"/>
      <c r="F136" s="37"/>
      <c r="G136" s="38"/>
      <c r="H136" s="38"/>
      <c r="I136" s="36">
        <f t="shared" si="7"/>
      </c>
      <c r="J136" s="37"/>
    </row>
    <row r="137" spans="1:10" ht="12.75">
      <c r="A137" s="30">
        <f t="shared" si="8"/>
        <v>124</v>
      </c>
      <c r="B137" s="38"/>
      <c r="C137" s="37"/>
      <c r="D137" s="37"/>
      <c r="E137" s="37"/>
      <c r="F137" s="37"/>
      <c r="G137" s="38"/>
      <c r="H137" s="38"/>
      <c r="I137" s="36">
        <f t="shared" si="7"/>
      </c>
      <c r="J137" s="37"/>
    </row>
    <row r="138" spans="1:10" ht="12.75">
      <c r="A138" s="30">
        <f t="shared" si="8"/>
        <v>125</v>
      </c>
      <c r="B138" s="38"/>
      <c r="C138" s="37"/>
      <c r="D138" s="37"/>
      <c r="E138" s="37"/>
      <c r="F138" s="37"/>
      <c r="G138" s="38"/>
      <c r="H138" s="38"/>
      <c r="I138" s="36">
        <f t="shared" si="7"/>
      </c>
      <c r="J138" s="37"/>
    </row>
    <row r="139" spans="1:10" ht="12.75">
      <c r="A139" s="30">
        <f t="shared" si="8"/>
        <v>126</v>
      </c>
      <c r="B139" s="38"/>
      <c r="C139" s="37"/>
      <c r="D139" s="37"/>
      <c r="E139" s="37"/>
      <c r="F139" s="37"/>
      <c r="G139" s="38"/>
      <c r="H139" s="38"/>
      <c r="I139" s="36">
        <f t="shared" si="7"/>
      </c>
      <c r="J139" s="37"/>
    </row>
    <row r="140" spans="1:10" ht="12.75">
      <c r="A140" s="30">
        <f t="shared" si="8"/>
        <v>127</v>
      </c>
      <c r="B140" s="38"/>
      <c r="C140" s="37"/>
      <c r="D140" s="37"/>
      <c r="E140" s="37"/>
      <c r="F140" s="37"/>
      <c r="G140" s="38"/>
      <c r="H140" s="38"/>
      <c r="I140" s="36">
        <f t="shared" si="7"/>
      </c>
      <c r="J140" s="37"/>
    </row>
    <row r="141" spans="1:10" ht="12.75">
      <c r="A141" s="30">
        <f t="shared" si="8"/>
        <v>128</v>
      </c>
      <c r="B141" s="38"/>
      <c r="C141" s="37"/>
      <c r="D141" s="37"/>
      <c r="E141" s="37"/>
      <c r="F141" s="37"/>
      <c r="G141" s="38"/>
      <c r="H141" s="38"/>
      <c r="I141" s="36">
        <f t="shared" si="7"/>
      </c>
      <c r="J141" s="37"/>
    </row>
    <row r="142" spans="1:10" ht="12.75">
      <c r="A142" s="30">
        <f t="shared" si="8"/>
        <v>129</v>
      </c>
      <c r="B142" s="38"/>
      <c r="C142" s="37"/>
      <c r="D142" s="37"/>
      <c r="E142" s="37"/>
      <c r="F142" s="37"/>
      <c r="G142" s="38"/>
      <c r="H142" s="38"/>
      <c r="I142" s="36">
        <f t="shared" si="7"/>
      </c>
      <c r="J142" s="37"/>
    </row>
    <row r="143" spans="1:10" ht="12.75">
      <c r="A143" s="30">
        <f t="shared" si="8"/>
        <v>130</v>
      </c>
      <c r="B143" s="38"/>
      <c r="C143" s="37"/>
      <c r="D143" s="37"/>
      <c r="E143" s="37"/>
      <c r="F143" s="37"/>
      <c r="G143" s="38"/>
      <c r="H143" s="38"/>
      <c r="I143" s="36">
        <f t="shared" si="7"/>
      </c>
      <c r="J143" s="37"/>
    </row>
    <row r="144" spans="1:10" ht="12.75">
      <c r="A144" s="30">
        <f t="shared" si="8"/>
        <v>131</v>
      </c>
      <c r="B144" s="38"/>
      <c r="C144" s="37"/>
      <c r="D144" s="37"/>
      <c r="E144" s="37"/>
      <c r="F144" s="37"/>
      <c r="G144" s="38"/>
      <c r="H144" s="38"/>
      <c r="I144" s="36">
        <f t="shared" si="7"/>
      </c>
      <c r="J144" s="37"/>
    </row>
    <row r="145" spans="1:10" ht="12.75">
      <c r="A145" s="30">
        <f t="shared" si="8"/>
        <v>132</v>
      </c>
      <c r="B145" s="38"/>
      <c r="C145" s="37"/>
      <c r="D145" s="37"/>
      <c r="E145" s="37"/>
      <c r="F145" s="37"/>
      <c r="G145" s="38"/>
      <c r="H145" s="38"/>
      <c r="I145" s="36">
        <f t="shared" si="7"/>
      </c>
      <c r="J145" s="37"/>
    </row>
    <row r="146" spans="1:10" ht="12.75">
      <c r="A146" s="30">
        <f t="shared" si="8"/>
        <v>133</v>
      </c>
      <c r="B146" s="38"/>
      <c r="C146" s="37"/>
      <c r="D146" s="37"/>
      <c r="E146" s="37"/>
      <c r="F146" s="37"/>
      <c r="G146" s="38"/>
      <c r="H146" s="38"/>
      <c r="I146" s="36">
        <f t="shared" si="7"/>
      </c>
      <c r="J146" s="37"/>
    </row>
    <row r="147" spans="1:10" ht="12.75">
      <c r="A147" s="30">
        <f t="shared" si="8"/>
        <v>134</v>
      </c>
      <c r="B147" s="38"/>
      <c r="C147" s="37"/>
      <c r="D147" s="37"/>
      <c r="E147" s="37"/>
      <c r="F147" s="37"/>
      <c r="G147" s="38"/>
      <c r="H147" s="38"/>
      <c r="I147" s="36">
        <f t="shared" si="7"/>
      </c>
      <c r="J147" s="37"/>
    </row>
    <row r="148" spans="1:10" ht="12.75">
      <c r="A148" s="30">
        <f t="shared" si="8"/>
        <v>135</v>
      </c>
      <c r="B148" s="38"/>
      <c r="C148" s="37"/>
      <c r="D148" s="37"/>
      <c r="E148" s="37"/>
      <c r="F148" s="37"/>
      <c r="G148" s="38"/>
      <c r="H148" s="38"/>
      <c r="I148" s="36">
        <f t="shared" si="7"/>
      </c>
      <c r="J148" s="37"/>
    </row>
    <row r="149" spans="1:10" ht="12.75">
      <c r="A149" s="30">
        <f t="shared" si="8"/>
        <v>136</v>
      </c>
      <c r="B149" s="38"/>
      <c r="C149" s="37"/>
      <c r="D149" s="37"/>
      <c r="E149" s="37"/>
      <c r="F149" s="37"/>
      <c r="G149" s="38"/>
      <c r="H149" s="38"/>
      <c r="I149" s="36">
        <f t="shared" si="7"/>
      </c>
      <c r="J149" s="37"/>
    </row>
    <row r="150" spans="1:10" ht="12.75">
      <c r="A150" s="30">
        <f t="shared" si="8"/>
        <v>137</v>
      </c>
      <c r="B150" s="38"/>
      <c r="C150" s="37"/>
      <c r="D150" s="37"/>
      <c r="E150" s="37"/>
      <c r="F150" s="37"/>
      <c r="G150" s="38"/>
      <c r="H150" s="38"/>
      <c r="I150" s="36">
        <f t="shared" si="7"/>
      </c>
      <c r="J150" s="37"/>
    </row>
    <row r="151" spans="1:10" ht="12.75">
      <c r="A151" s="30">
        <f t="shared" si="8"/>
        <v>138</v>
      </c>
      <c r="B151" s="38"/>
      <c r="C151" s="37"/>
      <c r="D151" s="37"/>
      <c r="E151" s="37"/>
      <c r="F151" s="37"/>
      <c r="G151" s="38"/>
      <c r="H151" s="38"/>
      <c r="I151" s="36">
        <f t="shared" si="7"/>
      </c>
      <c r="J151" s="37"/>
    </row>
    <row r="152" spans="1:10" ht="12.75">
      <c r="A152" s="30">
        <f t="shared" si="8"/>
        <v>139</v>
      </c>
      <c r="B152" s="38"/>
      <c r="C152" s="37"/>
      <c r="D152" s="37"/>
      <c r="E152" s="37"/>
      <c r="F152" s="37"/>
      <c r="G152" s="38"/>
      <c r="H152" s="38"/>
      <c r="I152" s="36">
        <f t="shared" si="7"/>
      </c>
      <c r="J152" s="37"/>
    </row>
    <row r="153" spans="1:10" ht="12.75">
      <c r="A153" s="30">
        <f t="shared" si="8"/>
        <v>140</v>
      </c>
      <c r="B153" s="38"/>
      <c r="C153" s="37"/>
      <c r="D153" s="37"/>
      <c r="E153" s="37"/>
      <c r="F153" s="37"/>
      <c r="G153" s="38"/>
      <c r="H153" s="38"/>
      <c r="I153" s="36">
        <f t="shared" si="7"/>
      </c>
      <c r="J153" s="37"/>
    </row>
    <row r="154" spans="1:10" ht="12.75">
      <c r="A154" s="30">
        <f t="shared" si="8"/>
        <v>141</v>
      </c>
      <c r="B154" s="38"/>
      <c r="C154" s="37"/>
      <c r="D154" s="37"/>
      <c r="E154" s="37"/>
      <c r="F154" s="37"/>
      <c r="G154" s="38"/>
      <c r="H154" s="38"/>
      <c r="I154" s="36">
        <f t="shared" si="7"/>
      </c>
      <c r="J154" s="37"/>
    </row>
    <row r="155" spans="1:10" ht="12.75">
      <c r="A155" s="30">
        <f t="shared" si="8"/>
        <v>142</v>
      </c>
      <c r="B155" s="38"/>
      <c r="C155" s="37"/>
      <c r="D155" s="37"/>
      <c r="E155" s="37"/>
      <c r="F155" s="37"/>
      <c r="G155" s="38"/>
      <c r="H155" s="38"/>
      <c r="I155" s="36">
        <f t="shared" si="7"/>
      </c>
      <c r="J155" s="37"/>
    </row>
    <row r="156" spans="1:10" ht="12.75">
      <c r="A156" s="30">
        <f t="shared" si="8"/>
        <v>143</v>
      </c>
      <c r="B156" s="38"/>
      <c r="C156" s="37"/>
      <c r="D156" s="37"/>
      <c r="E156" s="37"/>
      <c r="F156" s="37"/>
      <c r="G156" s="38"/>
      <c r="H156" s="38"/>
      <c r="I156" s="36">
        <f t="shared" si="7"/>
      </c>
      <c r="J156" s="37"/>
    </row>
    <row r="157" spans="1:10" ht="12.75">
      <c r="A157" s="30">
        <f t="shared" si="8"/>
        <v>144</v>
      </c>
      <c r="B157" s="38"/>
      <c r="C157" s="37"/>
      <c r="D157" s="37"/>
      <c r="E157" s="37"/>
      <c r="F157" s="37"/>
      <c r="G157" s="38"/>
      <c r="H157" s="38"/>
      <c r="I157" s="36">
        <f t="shared" si="7"/>
      </c>
      <c r="J157" s="37"/>
    </row>
    <row r="158" spans="1:10" ht="12.75">
      <c r="A158" s="30">
        <f t="shared" si="8"/>
        <v>145</v>
      </c>
      <c r="B158" s="38"/>
      <c r="C158" s="37"/>
      <c r="D158" s="37"/>
      <c r="E158" s="37"/>
      <c r="F158" s="37"/>
      <c r="G158" s="38"/>
      <c r="H158" s="38"/>
      <c r="I158" s="36">
        <f t="shared" si="7"/>
      </c>
      <c r="J158" s="37"/>
    </row>
    <row r="159" spans="1:10" ht="12.75">
      <c r="A159" s="30">
        <f t="shared" si="8"/>
        <v>146</v>
      </c>
      <c r="B159" s="38"/>
      <c r="C159" s="37"/>
      <c r="D159" s="37"/>
      <c r="E159" s="37"/>
      <c r="F159" s="37"/>
      <c r="G159" s="38"/>
      <c r="H159" s="38"/>
      <c r="I159" s="36">
        <f t="shared" si="7"/>
      </c>
      <c r="J159" s="37"/>
    </row>
    <row r="160" spans="1:10" ht="12.75">
      <c r="A160" s="30">
        <f t="shared" si="8"/>
        <v>147</v>
      </c>
      <c r="B160" s="38"/>
      <c r="C160" s="37"/>
      <c r="D160" s="37"/>
      <c r="E160" s="37"/>
      <c r="F160" s="37"/>
      <c r="G160" s="38"/>
      <c r="H160" s="38"/>
      <c r="I160" s="36">
        <f t="shared" si="7"/>
      </c>
      <c r="J160" s="37"/>
    </row>
    <row r="161" spans="1:10" ht="12.75">
      <c r="A161" s="30">
        <f t="shared" si="8"/>
        <v>148</v>
      </c>
      <c r="B161" s="38"/>
      <c r="C161" s="37"/>
      <c r="D161" s="37"/>
      <c r="E161" s="37"/>
      <c r="F161" s="37"/>
      <c r="G161" s="38"/>
      <c r="H161" s="38"/>
      <c r="I161" s="36">
        <f t="shared" si="7"/>
      </c>
      <c r="J161" s="37"/>
    </row>
    <row r="162" spans="1:10" ht="12.75">
      <c r="A162" s="30">
        <f t="shared" si="8"/>
        <v>149</v>
      </c>
      <c r="B162" s="38"/>
      <c r="C162" s="37"/>
      <c r="D162" s="37"/>
      <c r="E162" s="37"/>
      <c r="F162" s="37"/>
      <c r="G162" s="38"/>
      <c r="H162" s="38"/>
      <c r="I162" s="36">
        <f t="shared" si="7"/>
      </c>
      <c r="J162" s="37"/>
    </row>
    <row r="163" spans="1:10" ht="12.75">
      <c r="A163" s="30">
        <f t="shared" si="8"/>
        <v>150</v>
      </c>
      <c r="B163" s="38"/>
      <c r="C163" s="37"/>
      <c r="D163" s="37"/>
      <c r="E163" s="37"/>
      <c r="F163" s="37"/>
      <c r="G163" s="38"/>
      <c r="H163" s="38"/>
      <c r="I163" s="36">
        <f t="shared" si="7"/>
      </c>
      <c r="J163" s="37"/>
    </row>
    <row r="164" spans="1:10" ht="12.75">
      <c r="A164" s="30">
        <f t="shared" si="8"/>
        <v>151</v>
      </c>
      <c r="B164" s="38"/>
      <c r="C164" s="37"/>
      <c r="D164" s="37"/>
      <c r="E164" s="37"/>
      <c r="F164" s="37"/>
      <c r="G164" s="38"/>
      <c r="H164" s="38"/>
      <c r="I164" s="36">
        <f t="shared" si="7"/>
      </c>
      <c r="J164" s="37"/>
    </row>
    <row r="165" spans="1:10" ht="12.75">
      <c r="A165" s="30">
        <f t="shared" si="8"/>
        <v>152</v>
      </c>
      <c r="B165" s="38"/>
      <c r="C165" s="37"/>
      <c r="D165" s="37"/>
      <c r="E165" s="37"/>
      <c r="F165" s="37"/>
      <c r="G165" s="38"/>
      <c r="H165" s="38"/>
      <c r="I165" s="36">
        <f t="shared" si="7"/>
      </c>
      <c r="J165" s="37"/>
    </row>
    <row r="166" spans="1:10" ht="12.75">
      <c r="A166" s="30">
        <f t="shared" si="8"/>
        <v>153</v>
      </c>
      <c r="B166" s="38"/>
      <c r="C166" s="37"/>
      <c r="D166" s="37"/>
      <c r="E166" s="37"/>
      <c r="F166" s="37"/>
      <c r="G166" s="38"/>
      <c r="H166" s="38"/>
      <c r="I166" s="36">
        <f aca="true" t="shared" si="9" ref="I166:I197">IF(AND(ISBLANK(B166)=FALSE,ISBLANK(G166)=FALSE,ISBLANK(H166)=TRUE,$F$6&gt;G166),"Late",IF(ISBLANK(H166)=FALSE,"Completed",IF(AND(ISBLANK(B166)=FALSE,ISBLANK(G166)=FALSE,ISBLANK(H166)=TRUE,$F$6&lt;G166),"Not yet due","")))</f>
      </c>
      <c r="J166" s="37"/>
    </row>
    <row r="167" spans="1:10" ht="12.75">
      <c r="A167" s="30">
        <f aca="true" t="shared" si="10" ref="A167:A198">A166+1</f>
        <v>154</v>
      </c>
      <c r="B167" s="38"/>
      <c r="C167" s="37"/>
      <c r="D167" s="37"/>
      <c r="E167" s="37"/>
      <c r="F167" s="37"/>
      <c r="G167" s="38"/>
      <c r="H167" s="38"/>
      <c r="I167" s="36">
        <f t="shared" si="9"/>
      </c>
      <c r="J167" s="37"/>
    </row>
    <row r="168" spans="1:10" ht="12.75">
      <c r="A168" s="30">
        <f t="shared" si="10"/>
        <v>155</v>
      </c>
      <c r="B168" s="38"/>
      <c r="C168" s="37"/>
      <c r="D168" s="37"/>
      <c r="E168" s="37"/>
      <c r="F168" s="37"/>
      <c r="G168" s="38"/>
      <c r="H168" s="38"/>
      <c r="I168" s="36">
        <f t="shared" si="9"/>
      </c>
      <c r="J168" s="37"/>
    </row>
    <row r="169" spans="1:10" ht="12.75">
      <c r="A169" s="30">
        <f t="shared" si="10"/>
        <v>156</v>
      </c>
      <c r="B169" s="38"/>
      <c r="C169" s="37"/>
      <c r="D169" s="37"/>
      <c r="E169" s="37"/>
      <c r="F169" s="37"/>
      <c r="G169" s="38"/>
      <c r="H169" s="38"/>
      <c r="I169" s="36">
        <f t="shared" si="9"/>
      </c>
      <c r="J169" s="37"/>
    </row>
    <row r="170" spans="1:10" ht="12.75">
      <c r="A170" s="30">
        <f t="shared" si="10"/>
        <v>157</v>
      </c>
      <c r="B170" s="38"/>
      <c r="C170" s="37"/>
      <c r="D170" s="37"/>
      <c r="E170" s="37"/>
      <c r="F170" s="37"/>
      <c r="G170" s="38"/>
      <c r="H170" s="38"/>
      <c r="I170" s="36">
        <f t="shared" si="9"/>
      </c>
      <c r="J170" s="37"/>
    </row>
    <row r="171" spans="1:10" ht="12.75">
      <c r="A171" s="30">
        <f t="shared" si="10"/>
        <v>158</v>
      </c>
      <c r="B171" s="38"/>
      <c r="C171" s="37"/>
      <c r="D171" s="37"/>
      <c r="E171" s="37"/>
      <c r="F171" s="37"/>
      <c r="G171" s="38"/>
      <c r="H171" s="38"/>
      <c r="I171" s="36">
        <f t="shared" si="9"/>
      </c>
      <c r="J171" s="37"/>
    </row>
    <row r="172" spans="1:10" ht="12.75">
      <c r="A172" s="30">
        <f t="shared" si="10"/>
        <v>159</v>
      </c>
      <c r="B172" s="38"/>
      <c r="C172" s="37"/>
      <c r="D172" s="37"/>
      <c r="E172" s="37"/>
      <c r="F172" s="37"/>
      <c r="G172" s="38"/>
      <c r="H172" s="38"/>
      <c r="I172" s="36">
        <f t="shared" si="9"/>
      </c>
      <c r="J172" s="37"/>
    </row>
    <row r="173" spans="1:10" ht="12.75">
      <c r="A173" s="30">
        <f t="shared" si="10"/>
        <v>160</v>
      </c>
      <c r="B173" s="38"/>
      <c r="C173" s="37"/>
      <c r="D173" s="37"/>
      <c r="E173" s="37"/>
      <c r="F173" s="37"/>
      <c r="G173" s="38"/>
      <c r="H173" s="38"/>
      <c r="I173" s="36">
        <f t="shared" si="9"/>
      </c>
      <c r="J173" s="37"/>
    </row>
    <row r="174" spans="1:10" ht="12.75">
      <c r="A174" s="30">
        <f t="shared" si="10"/>
        <v>161</v>
      </c>
      <c r="B174" s="38"/>
      <c r="C174" s="37"/>
      <c r="D174" s="37"/>
      <c r="E174" s="37"/>
      <c r="F174" s="37"/>
      <c r="G174" s="38"/>
      <c r="H174" s="38"/>
      <c r="I174" s="36">
        <f t="shared" si="9"/>
      </c>
      <c r="J174" s="37"/>
    </row>
    <row r="175" spans="1:10" ht="12.75">
      <c r="A175" s="30">
        <f t="shared" si="10"/>
        <v>162</v>
      </c>
      <c r="B175" s="38"/>
      <c r="C175" s="37"/>
      <c r="D175" s="37"/>
      <c r="E175" s="37"/>
      <c r="F175" s="37"/>
      <c r="G175" s="38"/>
      <c r="H175" s="38"/>
      <c r="I175" s="36">
        <f t="shared" si="9"/>
      </c>
      <c r="J175" s="37"/>
    </row>
    <row r="176" spans="1:10" ht="12.75">
      <c r="A176" s="30">
        <f t="shared" si="10"/>
        <v>163</v>
      </c>
      <c r="B176" s="38"/>
      <c r="C176" s="37"/>
      <c r="D176" s="37"/>
      <c r="E176" s="37"/>
      <c r="F176" s="37"/>
      <c r="G176" s="38"/>
      <c r="H176" s="38"/>
      <c r="I176" s="36">
        <f t="shared" si="9"/>
      </c>
      <c r="J176" s="37"/>
    </row>
    <row r="177" spans="1:10" ht="12.75">
      <c r="A177" s="30">
        <f t="shared" si="10"/>
        <v>164</v>
      </c>
      <c r="B177" s="38"/>
      <c r="C177" s="37"/>
      <c r="D177" s="37"/>
      <c r="E177" s="37"/>
      <c r="F177" s="37"/>
      <c r="G177" s="38"/>
      <c r="H177" s="38"/>
      <c r="I177" s="36">
        <f t="shared" si="9"/>
      </c>
      <c r="J177" s="37"/>
    </row>
    <row r="178" spans="1:10" ht="12.75">
      <c r="A178" s="30">
        <f t="shared" si="10"/>
        <v>165</v>
      </c>
      <c r="B178" s="38"/>
      <c r="C178" s="37"/>
      <c r="D178" s="37"/>
      <c r="E178" s="37"/>
      <c r="F178" s="37"/>
      <c r="G178" s="38"/>
      <c r="H178" s="38"/>
      <c r="I178" s="36">
        <f t="shared" si="9"/>
      </c>
      <c r="J178" s="37"/>
    </row>
    <row r="179" spans="1:10" ht="12.75">
      <c r="A179" s="30">
        <f t="shared" si="10"/>
        <v>166</v>
      </c>
      <c r="B179" s="38"/>
      <c r="C179" s="37"/>
      <c r="D179" s="37"/>
      <c r="E179" s="37"/>
      <c r="F179" s="37"/>
      <c r="G179" s="38"/>
      <c r="H179" s="38"/>
      <c r="I179" s="36">
        <f t="shared" si="9"/>
      </c>
      <c r="J179" s="37"/>
    </row>
    <row r="180" spans="1:10" ht="12.75">
      <c r="A180" s="30">
        <f t="shared" si="10"/>
        <v>167</v>
      </c>
      <c r="B180" s="38"/>
      <c r="C180" s="37"/>
      <c r="D180" s="37"/>
      <c r="E180" s="37"/>
      <c r="F180" s="37"/>
      <c r="G180" s="38"/>
      <c r="H180" s="38"/>
      <c r="I180" s="36">
        <f t="shared" si="9"/>
      </c>
      <c r="J180" s="37"/>
    </row>
    <row r="181" spans="1:10" ht="12.75">
      <c r="A181" s="30">
        <f t="shared" si="10"/>
        <v>168</v>
      </c>
      <c r="B181" s="38"/>
      <c r="C181" s="37"/>
      <c r="D181" s="37"/>
      <c r="E181" s="37"/>
      <c r="F181" s="37"/>
      <c r="G181" s="38"/>
      <c r="H181" s="38"/>
      <c r="I181" s="36">
        <f t="shared" si="9"/>
      </c>
      <c r="J181" s="37"/>
    </row>
    <row r="182" spans="1:10" ht="12.75">
      <c r="A182" s="30">
        <f t="shared" si="10"/>
        <v>169</v>
      </c>
      <c r="B182" s="38"/>
      <c r="C182" s="37"/>
      <c r="D182" s="37"/>
      <c r="E182" s="37"/>
      <c r="F182" s="37"/>
      <c r="G182" s="38"/>
      <c r="H182" s="38"/>
      <c r="I182" s="36">
        <f t="shared" si="9"/>
      </c>
      <c r="J182" s="37"/>
    </row>
    <row r="183" spans="1:10" ht="12.75">
      <c r="A183" s="30">
        <f t="shared" si="10"/>
        <v>170</v>
      </c>
      <c r="B183" s="38"/>
      <c r="C183" s="37"/>
      <c r="D183" s="37"/>
      <c r="E183" s="37"/>
      <c r="F183" s="37"/>
      <c r="G183" s="38"/>
      <c r="H183" s="38"/>
      <c r="I183" s="36">
        <f t="shared" si="9"/>
      </c>
      <c r="J183" s="37"/>
    </row>
    <row r="184" spans="1:10" ht="12.75">
      <c r="A184" s="30">
        <f t="shared" si="10"/>
        <v>171</v>
      </c>
      <c r="B184" s="38"/>
      <c r="C184" s="37"/>
      <c r="D184" s="37"/>
      <c r="E184" s="37"/>
      <c r="F184" s="37"/>
      <c r="G184" s="38"/>
      <c r="H184" s="38"/>
      <c r="I184" s="36">
        <f t="shared" si="9"/>
      </c>
      <c r="J184" s="37"/>
    </row>
    <row r="185" spans="1:10" ht="12.75">
      <c r="A185" s="30">
        <f t="shared" si="10"/>
        <v>172</v>
      </c>
      <c r="B185" s="38"/>
      <c r="C185" s="37"/>
      <c r="D185" s="37"/>
      <c r="E185" s="37"/>
      <c r="F185" s="37"/>
      <c r="G185" s="38"/>
      <c r="H185" s="38"/>
      <c r="I185" s="36">
        <f t="shared" si="9"/>
      </c>
      <c r="J185" s="37"/>
    </row>
    <row r="186" spans="1:10" ht="12.75">
      <c r="A186" s="30">
        <f t="shared" si="10"/>
        <v>173</v>
      </c>
      <c r="B186" s="38"/>
      <c r="C186" s="37"/>
      <c r="D186" s="37"/>
      <c r="E186" s="37"/>
      <c r="F186" s="37"/>
      <c r="G186" s="38"/>
      <c r="H186" s="38"/>
      <c r="I186" s="36">
        <f t="shared" si="9"/>
      </c>
      <c r="J186" s="37"/>
    </row>
    <row r="187" spans="1:10" ht="12.75">
      <c r="A187" s="30">
        <f t="shared" si="10"/>
        <v>174</v>
      </c>
      <c r="B187" s="38"/>
      <c r="C187" s="37"/>
      <c r="D187" s="37"/>
      <c r="E187" s="37"/>
      <c r="F187" s="37"/>
      <c r="G187" s="38"/>
      <c r="H187" s="38"/>
      <c r="I187" s="36">
        <f t="shared" si="9"/>
      </c>
      <c r="J187" s="37"/>
    </row>
    <row r="188" spans="1:10" ht="12.75">
      <c r="A188" s="30">
        <f t="shared" si="10"/>
        <v>175</v>
      </c>
      <c r="B188" s="38"/>
      <c r="C188" s="37"/>
      <c r="D188" s="37"/>
      <c r="E188" s="37"/>
      <c r="F188" s="37"/>
      <c r="G188" s="38"/>
      <c r="H188" s="38"/>
      <c r="I188" s="36">
        <f t="shared" si="9"/>
      </c>
      <c r="J188" s="37"/>
    </row>
    <row r="189" spans="1:10" ht="12.75">
      <c r="A189" s="30">
        <f t="shared" si="10"/>
        <v>176</v>
      </c>
      <c r="B189" s="38"/>
      <c r="C189" s="37"/>
      <c r="D189" s="37"/>
      <c r="E189" s="37"/>
      <c r="F189" s="37"/>
      <c r="G189" s="38"/>
      <c r="H189" s="38"/>
      <c r="I189" s="36">
        <f t="shared" si="9"/>
      </c>
      <c r="J189" s="37"/>
    </row>
    <row r="190" spans="1:10" ht="12.75">
      <c r="A190" s="30">
        <f t="shared" si="10"/>
        <v>177</v>
      </c>
      <c r="B190" s="38"/>
      <c r="C190" s="37"/>
      <c r="D190" s="37"/>
      <c r="E190" s="37"/>
      <c r="F190" s="37"/>
      <c r="G190" s="38"/>
      <c r="H190" s="38"/>
      <c r="I190" s="36">
        <f t="shared" si="9"/>
      </c>
      <c r="J190" s="37"/>
    </row>
    <row r="191" spans="1:10" ht="12.75">
      <c r="A191" s="30">
        <f t="shared" si="10"/>
        <v>178</v>
      </c>
      <c r="B191" s="38"/>
      <c r="C191" s="37"/>
      <c r="D191" s="37"/>
      <c r="E191" s="37"/>
      <c r="F191" s="37"/>
      <c r="G191" s="38"/>
      <c r="H191" s="38"/>
      <c r="I191" s="36">
        <f t="shared" si="9"/>
      </c>
      <c r="J191" s="37"/>
    </row>
    <row r="192" spans="1:10" ht="12.75">
      <c r="A192" s="30">
        <f t="shared" si="10"/>
        <v>179</v>
      </c>
      <c r="B192" s="38"/>
      <c r="C192" s="37"/>
      <c r="D192" s="37"/>
      <c r="E192" s="37"/>
      <c r="F192" s="37"/>
      <c r="G192" s="38"/>
      <c r="H192" s="38"/>
      <c r="I192" s="36">
        <f t="shared" si="9"/>
      </c>
      <c r="J192" s="37"/>
    </row>
    <row r="193" spans="1:10" ht="12.75">
      <c r="A193" s="30">
        <f t="shared" si="10"/>
        <v>180</v>
      </c>
      <c r="B193" s="38"/>
      <c r="C193" s="37"/>
      <c r="D193" s="37"/>
      <c r="E193" s="37"/>
      <c r="F193" s="37"/>
      <c r="G193" s="38"/>
      <c r="H193" s="38"/>
      <c r="I193" s="36">
        <f t="shared" si="9"/>
      </c>
      <c r="J193" s="37"/>
    </row>
    <row r="194" spans="1:10" ht="12.75">
      <c r="A194" s="30">
        <f t="shared" si="10"/>
        <v>181</v>
      </c>
      <c r="B194" s="38"/>
      <c r="C194" s="37"/>
      <c r="D194" s="37"/>
      <c r="E194" s="37"/>
      <c r="F194" s="37"/>
      <c r="G194" s="38"/>
      <c r="H194" s="38"/>
      <c r="I194" s="36">
        <f t="shared" si="9"/>
      </c>
      <c r="J194" s="37"/>
    </row>
    <row r="195" spans="1:10" ht="12.75">
      <c r="A195" s="30">
        <f t="shared" si="10"/>
        <v>182</v>
      </c>
      <c r="B195" s="38"/>
      <c r="C195" s="37"/>
      <c r="D195" s="37"/>
      <c r="E195" s="37"/>
      <c r="F195" s="37"/>
      <c r="G195" s="38"/>
      <c r="H195" s="38"/>
      <c r="I195" s="36">
        <f t="shared" si="9"/>
      </c>
      <c r="J195" s="37"/>
    </row>
    <row r="196" spans="1:10" ht="12.75">
      <c r="A196" s="30">
        <f t="shared" si="10"/>
        <v>183</v>
      </c>
      <c r="B196" s="38"/>
      <c r="C196" s="37"/>
      <c r="D196" s="37"/>
      <c r="E196" s="37"/>
      <c r="F196" s="37"/>
      <c r="G196" s="38"/>
      <c r="H196" s="38"/>
      <c r="I196" s="36">
        <f t="shared" si="9"/>
      </c>
      <c r="J196" s="37"/>
    </row>
    <row r="197" spans="1:10" ht="12.75">
      <c r="A197" s="30">
        <f t="shared" si="10"/>
        <v>184</v>
      </c>
      <c r="B197" s="38"/>
      <c r="C197" s="37"/>
      <c r="D197" s="37"/>
      <c r="E197" s="37"/>
      <c r="F197" s="37"/>
      <c r="G197" s="38"/>
      <c r="H197" s="38"/>
      <c r="I197" s="36">
        <f t="shared" si="9"/>
      </c>
      <c r="J197" s="37"/>
    </row>
    <row r="198" spans="1:10" ht="12.75">
      <c r="A198" s="30">
        <f t="shared" si="10"/>
        <v>185</v>
      </c>
      <c r="B198" s="38"/>
      <c r="C198" s="37"/>
      <c r="D198" s="37"/>
      <c r="E198" s="37"/>
      <c r="F198" s="37"/>
      <c r="G198" s="38"/>
      <c r="H198" s="38"/>
      <c r="I198" s="36">
        <f aca="true" t="shared" si="11" ref="I198:I205">IF(AND(ISBLANK(B198)=FALSE,ISBLANK(G198)=FALSE,ISBLANK(H198)=TRUE,$F$6&gt;G198),"Late",IF(ISBLANK(H198)=FALSE,"Completed",IF(AND(ISBLANK(B198)=FALSE,ISBLANK(G198)=FALSE,ISBLANK(H198)=TRUE,$F$6&lt;G198),"Not yet due","")))</f>
      </c>
      <c r="J198" s="37"/>
    </row>
    <row r="199" spans="1:10" ht="12.75">
      <c r="A199" s="30">
        <f aca="true" t="shared" si="12" ref="A199:A205">A198+1</f>
        <v>186</v>
      </c>
      <c r="B199" s="38"/>
      <c r="C199" s="37"/>
      <c r="D199" s="37"/>
      <c r="E199" s="37"/>
      <c r="F199" s="37"/>
      <c r="G199" s="38"/>
      <c r="H199" s="38"/>
      <c r="I199" s="36">
        <f t="shared" si="11"/>
      </c>
      <c r="J199" s="37"/>
    </row>
    <row r="200" spans="1:10" ht="12.75">
      <c r="A200" s="30">
        <f t="shared" si="12"/>
        <v>187</v>
      </c>
      <c r="B200" s="38"/>
      <c r="C200" s="37"/>
      <c r="D200" s="37"/>
      <c r="E200" s="37"/>
      <c r="F200" s="37"/>
      <c r="G200" s="38"/>
      <c r="H200" s="38"/>
      <c r="I200" s="36">
        <f t="shared" si="11"/>
      </c>
      <c r="J200" s="37"/>
    </row>
    <row r="201" spans="1:10" ht="12.75">
      <c r="A201" s="30">
        <f t="shared" si="12"/>
        <v>188</v>
      </c>
      <c r="B201" s="38"/>
      <c r="C201" s="37"/>
      <c r="D201" s="37"/>
      <c r="E201" s="37"/>
      <c r="F201" s="37"/>
      <c r="G201" s="38"/>
      <c r="H201" s="38"/>
      <c r="I201" s="36">
        <f t="shared" si="11"/>
      </c>
      <c r="J201" s="37"/>
    </row>
    <row r="202" spans="1:10" ht="12.75">
      <c r="A202" s="30">
        <f t="shared" si="12"/>
        <v>189</v>
      </c>
      <c r="B202" s="38"/>
      <c r="C202" s="37"/>
      <c r="D202" s="37"/>
      <c r="E202" s="37"/>
      <c r="F202" s="37"/>
      <c r="G202" s="38"/>
      <c r="H202" s="38"/>
      <c r="I202" s="36">
        <f t="shared" si="11"/>
      </c>
      <c r="J202" s="37"/>
    </row>
    <row r="203" spans="1:10" ht="12.75">
      <c r="A203" s="30">
        <f t="shared" si="12"/>
        <v>190</v>
      </c>
      <c r="B203" s="38"/>
      <c r="C203" s="37"/>
      <c r="D203" s="37"/>
      <c r="E203" s="37"/>
      <c r="F203" s="37"/>
      <c r="G203" s="38"/>
      <c r="H203" s="38"/>
      <c r="I203" s="36">
        <f t="shared" si="11"/>
      </c>
      <c r="J203" s="37"/>
    </row>
    <row r="204" spans="1:10" ht="12.75">
      <c r="A204" s="30">
        <f t="shared" si="12"/>
        <v>191</v>
      </c>
      <c r="B204" s="38"/>
      <c r="C204" s="37"/>
      <c r="D204" s="37"/>
      <c r="E204" s="37"/>
      <c r="F204" s="37"/>
      <c r="G204" s="38"/>
      <c r="H204" s="38"/>
      <c r="I204" s="36">
        <f t="shared" si="11"/>
      </c>
      <c r="J204" s="37"/>
    </row>
    <row r="205" spans="1:10" ht="12.75">
      <c r="A205" s="30">
        <f t="shared" si="12"/>
        <v>192</v>
      </c>
      <c r="B205" s="38"/>
      <c r="C205" s="37"/>
      <c r="D205" s="37"/>
      <c r="E205" s="12"/>
      <c r="F205" s="37"/>
      <c r="G205" s="38"/>
      <c r="H205" s="38"/>
      <c r="I205" s="36">
        <f t="shared" si="11"/>
      </c>
      <c r="J205" s="37"/>
    </row>
    <row r="206" spans="2:10" ht="12.75">
      <c r="B206" s="16"/>
      <c r="C206" s="12"/>
      <c r="D206" s="12"/>
      <c r="E206" s="12"/>
      <c r="F206" s="12"/>
      <c r="G206" s="16"/>
      <c r="H206" s="16"/>
      <c r="I206" s="16"/>
      <c r="J206" s="12"/>
    </row>
    <row r="207" spans="2:10" ht="12.75">
      <c r="B207" s="16"/>
      <c r="C207" s="12"/>
      <c r="D207" s="12"/>
      <c r="E207" s="12"/>
      <c r="F207" s="12"/>
      <c r="G207" s="16"/>
      <c r="H207" s="16"/>
      <c r="I207" s="16"/>
      <c r="J207" s="12"/>
    </row>
    <row r="208" spans="2:10" ht="12.75">
      <c r="B208" s="16"/>
      <c r="C208" s="12"/>
      <c r="D208" s="12"/>
      <c r="E208" s="12"/>
      <c r="F208" s="12"/>
      <c r="G208" s="16"/>
      <c r="H208" s="16"/>
      <c r="I208" s="16"/>
      <c r="J208" s="12"/>
    </row>
    <row r="209" spans="2:10" ht="12.75">
      <c r="B209" s="16"/>
      <c r="C209" s="12"/>
      <c r="D209" s="12"/>
      <c r="E209" s="12"/>
      <c r="F209" s="12"/>
      <c r="G209" s="16"/>
      <c r="H209" s="16"/>
      <c r="I209" s="16"/>
      <c r="J209" s="12"/>
    </row>
    <row r="210" spans="2:10" ht="12.75">
      <c r="B210" s="16"/>
      <c r="C210" s="12"/>
      <c r="D210" s="12"/>
      <c r="E210" s="12"/>
      <c r="F210" s="12"/>
      <c r="G210" s="16"/>
      <c r="H210" s="16"/>
      <c r="I210" s="16"/>
      <c r="J210" s="12"/>
    </row>
    <row r="211" spans="2:10" ht="12.75">
      <c r="B211" s="16"/>
      <c r="C211" s="12"/>
      <c r="D211" s="12"/>
      <c r="E211" s="12"/>
      <c r="F211" s="12"/>
      <c r="G211" s="16"/>
      <c r="H211" s="16"/>
      <c r="I211" s="16"/>
      <c r="J211" s="12"/>
    </row>
    <row r="212" spans="2:10" ht="12.75">
      <c r="B212" s="16"/>
      <c r="C212" s="12"/>
      <c r="D212" s="12"/>
      <c r="E212" s="12"/>
      <c r="F212" s="12"/>
      <c r="G212" s="16"/>
      <c r="H212" s="16"/>
      <c r="I212" s="16"/>
      <c r="J212" s="12"/>
    </row>
    <row r="213" spans="2:10" ht="12.75">
      <c r="B213" s="16"/>
      <c r="C213" s="12"/>
      <c r="D213" s="12"/>
      <c r="E213" s="12"/>
      <c r="F213" s="12"/>
      <c r="G213" s="16"/>
      <c r="H213" s="16"/>
      <c r="I213" s="16"/>
      <c r="J213" s="12"/>
    </row>
    <row r="214" spans="2:10" ht="12.75">
      <c r="B214" s="16"/>
      <c r="C214" s="12"/>
      <c r="D214" s="12"/>
      <c r="E214" s="12"/>
      <c r="F214" s="12"/>
      <c r="G214" s="16"/>
      <c r="H214" s="16"/>
      <c r="I214" s="16"/>
      <c r="J214" s="12"/>
    </row>
    <row r="215" spans="2:10" ht="12.75">
      <c r="B215" s="16"/>
      <c r="C215" s="12"/>
      <c r="D215" s="12"/>
      <c r="E215" s="12"/>
      <c r="F215" s="12"/>
      <c r="G215" s="16"/>
      <c r="H215" s="16"/>
      <c r="I215" s="16"/>
      <c r="J215" s="12"/>
    </row>
    <row r="216" spans="2:10" ht="12.75">
      <c r="B216" s="16"/>
      <c r="C216" s="12"/>
      <c r="D216" s="12"/>
      <c r="E216" s="12"/>
      <c r="F216" s="12"/>
      <c r="G216" s="16"/>
      <c r="H216" s="16"/>
      <c r="I216" s="16"/>
      <c r="J216" s="12"/>
    </row>
    <row r="217" spans="2:10" ht="12.75">
      <c r="B217" s="16"/>
      <c r="C217" s="12"/>
      <c r="D217" s="12"/>
      <c r="E217" s="12"/>
      <c r="F217" s="12"/>
      <c r="G217" s="16"/>
      <c r="H217" s="16"/>
      <c r="I217" s="16"/>
      <c r="J217" s="12"/>
    </row>
    <row r="218" spans="2:10" ht="12.75">
      <c r="B218" s="16"/>
      <c r="C218" s="12"/>
      <c r="D218" s="12"/>
      <c r="E218" s="12"/>
      <c r="F218" s="12"/>
      <c r="G218" s="16"/>
      <c r="H218" s="16"/>
      <c r="I218" s="16"/>
      <c r="J218" s="12"/>
    </row>
    <row r="219" spans="2:10" ht="12.75">
      <c r="B219" s="16"/>
      <c r="C219" s="12"/>
      <c r="D219" s="12"/>
      <c r="E219" s="12"/>
      <c r="F219" s="12"/>
      <c r="G219" s="16"/>
      <c r="H219" s="16"/>
      <c r="I219" s="16"/>
      <c r="J219" s="12"/>
    </row>
    <row r="220" spans="2:10" ht="12.75">
      <c r="B220" s="16"/>
      <c r="C220" s="12"/>
      <c r="D220" s="12"/>
      <c r="E220" s="12"/>
      <c r="F220" s="12"/>
      <c r="G220" s="16"/>
      <c r="H220" s="16"/>
      <c r="I220" s="16"/>
      <c r="J220" s="12"/>
    </row>
    <row r="221" spans="2:10" ht="12.75">
      <c r="B221" s="16"/>
      <c r="C221" s="12"/>
      <c r="D221" s="12"/>
      <c r="E221" s="12"/>
      <c r="F221" s="12"/>
      <c r="G221" s="16"/>
      <c r="H221" s="16"/>
      <c r="I221" s="16"/>
      <c r="J221" s="12"/>
    </row>
    <row r="222" spans="2:10" ht="12.75">
      <c r="B222" s="16"/>
      <c r="C222" s="12"/>
      <c r="D222" s="12"/>
      <c r="E222" s="12"/>
      <c r="F222" s="12"/>
      <c r="G222" s="16"/>
      <c r="H222" s="16"/>
      <c r="I222" s="16"/>
      <c r="J222" s="12"/>
    </row>
    <row r="223" spans="2:10" ht="12.75">
      <c r="B223" s="16"/>
      <c r="C223" s="12"/>
      <c r="D223" s="12"/>
      <c r="E223" s="12"/>
      <c r="F223" s="12"/>
      <c r="G223" s="16"/>
      <c r="H223" s="16"/>
      <c r="I223" s="16"/>
      <c r="J223" s="12"/>
    </row>
    <row r="224" spans="2:10" ht="12.75">
      <c r="B224" s="16"/>
      <c r="C224" s="12"/>
      <c r="D224" s="12"/>
      <c r="E224" s="12"/>
      <c r="F224" s="12"/>
      <c r="G224" s="16"/>
      <c r="H224" s="16"/>
      <c r="I224" s="16"/>
      <c r="J224" s="12"/>
    </row>
    <row r="225" spans="2:10" ht="12.75">
      <c r="B225" s="16"/>
      <c r="C225" s="12"/>
      <c r="D225" s="12"/>
      <c r="E225" s="12"/>
      <c r="F225" s="12"/>
      <c r="G225" s="16"/>
      <c r="H225" s="16"/>
      <c r="I225" s="16"/>
      <c r="J225" s="12"/>
    </row>
    <row r="226" spans="2:10" ht="12.75">
      <c r="B226" s="16"/>
      <c r="C226" s="12"/>
      <c r="D226" s="12"/>
      <c r="E226" s="12"/>
      <c r="F226" s="12"/>
      <c r="G226" s="16"/>
      <c r="H226" s="16"/>
      <c r="I226" s="16"/>
      <c r="J226" s="12"/>
    </row>
    <row r="227" spans="2:10" ht="12.75">
      <c r="B227" s="16"/>
      <c r="C227" s="12"/>
      <c r="D227" s="12"/>
      <c r="E227" s="12"/>
      <c r="F227" s="12"/>
      <c r="G227" s="16"/>
      <c r="H227" s="16"/>
      <c r="I227" s="16"/>
      <c r="J227" s="12"/>
    </row>
    <row r="228" spans="2:10" ht="12.75">
      <c r="B228" s="16"/>
      <c r="C228" s="12"/>
      <c r="D228" s="12"/>
      <c r="E228" s="12"/>
      <c r="F228" s="12"/>
      <c r="G228" s="16"/>
      <c r="H228" s="16"/>
      <c r="I228" s="16"/>
      <c r="J228" s="12"/>
    </row>
    <row r="229" spans="2:10" ht="12.75">
      <c r="B229" s="16"/>
      <c r="C229" s="12"/>
      <c r="D229" s="12"/>
      <c r="E229" s="12"/>
      <c r="F229" s="12"/>
      <c r="G229" s="16"/>
      <c r="H229" s="16"/>
      <c r="I229" s="16"/>
      <c r="J229" s="12"/>
    </row>
    <row r="230" spans="2:10" ht="12.75">
      <c r="B230" s="16"/>
      <c r="C230" s="12"/>
      <c r="D230" s="12"/>
      <c r="E230" s="12"/>
      <c r="F230" s="12"/>
      <c r="G230" s="16"/>
      <c r="H230" s="16"/>
      <c r="I230" s="16"/>
      <c r="J230" s="12"/>
    </row>
    <row r="231" spans="2:10" ht="12.75">
      <c r="B231" s="16"/>
      <c r="C231" s="12"/>
      <c r="D231" s="12"/>
      <c r="E231" s="12"/>
      <c r="F231" s="12"/>
      <c r="G231" s="16"/>
      <c r="H231" s="16"/>
      <c r="I231" s="16"/>
      <c r="J231" s="12"/>
    </row>
    <row r="232" spans="2:10" ht="12.75">
      <c r="B232" s="16"/>
      <c r="C232" s="12"/>
      <c r="D232" s="12"/>
      <c r="E232" s="12"/>
      <c r="F232" s="12"/>
      <c r="G232" s="16"/>
      <c r="H232" s="16"/>
      <c r="I232" s="16"/>
      <c r="J232" s="12"/>
    </row>
    <row r="233" spans="2:10" ht="12.75">
      <c r="B233" s="16"/>
      <c r="C233" s="12"/>
      <c r="D233" s="12"/>
      <c r="E233" s="12"/>
      <c r="F233" s="12"/>
      <c r="G233" s="16"/>
      <c r="H233" s="16"/>
      <c r="I233" s="16"/>
      <c r="J233" s="12"/>
    </row>
    <row r="234" spans="2:10" ht="12.75">
      <c r="B234" s="16"/>
      <c r="C234" s="12"/>
      <c r="D234" s="12"/>
      <c r="E234" s="12"/>
      <c r="F234" s="12"/>
      <c r="G234" s="16"/>
      <c r="H234" s="16"/>
      <c r="I234" s="16"/>
      <c r="J234" s="12"/>
    </row>
    <row r="235" spans="2:10" ht="12.75">
      <c r="B235" s="16"/>
      <c r="C235" s="12"/>
      <c r="D235" s="12"/>
      <c r="E235" s="12"/>
      <c r="F235" s="12"/>
      <c r="G235" s="16"/>
      <c r="H235" s="16"/>
      <c r="I235" s="16"/>
      <c r="J235" s="12"/>
    </row>
    <row r="236" spans="2:10" ht="12.75">
      <c r="B236" s="16"/>
      <c r="C236" s="12"/>
      <c r="D236" s="12"/>
      <c r="E236" s="12"/>
      <c r="F236" s="12"/>
      <c r="G236" s="16"/>
      <c r="H236" s="16"/>
      <c r="I236" s="16"/>
      <c r="J236" s="12"/>
    </row>
    <row r="237" spans="2:10" ht="12.75">
      <c r="B237" s="16"/>
      <c r="C237" s="12"/>
      <c r="D237" s="12"/>
      <c r="E237" s="12"/>
      <c r="F237" s="12"/>
      <c r="G237" s="16"/>
      <c r="H237" s="16"/>
      <c r="I237" s="16"/>
      <c r="J237" s="12"/>
    </row>
    <row r="238" spans="2:10" ht="12.75">
      <c r="B238" s="16"/>
      <c r="C238" s="12"/>
      <c r="D238" s="12"/>
      <c r="E238" s="12"/>
      <c r="F238" s="12"/>
      <c r="G238" s="16"/>
      <c r="H238" s="16"/>
      <c r="I238" s="16"/>
      <c r="J238" s="12"/>
    </row>
    <row r="239" spans="2:10" ht="12.75">
      <c r="B239" s="16"/>
      <c r="C239" s="12"/>
      <c r="D239" s="12"/>
      <c r="E239" s="12"/>
      <c r="F239" s="12"/>
      <c r="G239" s="16"/>
      <c r="H239" s="16"/>
      <c r="I239" s="16"/>
      <c r="J239" s="12"/>
    </row>
    <row r="240" spans="2:10" ht="12.75">
      <c r="B240" s="16"/>
      <c r="C240" s="12"/>
      <c r="D240" s="12"/>
      <c r="E240" s="12"/>
      <c r="F240" s="12"/>
      <c r="G240" s="16"/>
      <c r="H240" s="16"/>
      <c r="I240" s="16"/>
      <c r="J240" s="12"/>
    </row>
    <row r="241" spans="2:10" ht="12.75">
      <c r="B241" s="16"/>
      <c r="C241" s="12"/>
      <c r="D241" s="12"/>
      <c r="E241" s="12"/>
      <c r="F241" s="12"/>
      <c r="G241" s="16"/>
      <c r="H241" s="16"/>
      <c r="I241" s="16"/>
      <c r="J241" s="12"/>
    </row>
    <row r="242" spans="2:10" ht="12.75">
      <c r="B242" s="16"/>
      <c r="C242" s="12"/>
      <c r="D242" s="12"/>
      <c r="E242" s="12"/>
      <c r="F242" s="12"/>
      <c r="G242" s="16"/>
      <c r="H242" s="16"/>
      <c r="I242" s="16"/>
      <c r="J242" s="12"/>
    </row>
    <row r="243" spans="2:10" ht="12.75">
      <c r="B243" s="16"/>
      <c r="C243" s="12"/>
      <c r="D243" s="12"/>
      <c r="E243" s="12"/>
      <c r="F243" s="12"/>
      <c r="G243" s="16"/>
      <c r="H243" s="16"/>
      <c r="I243" s="16"/>
      <c r="J243" s="12"/>
    </row>
    <row r="244" spans="2:10" ht="12.75">
      <c r="B244" s="16"/>
      <c r="C244" s="12"/>
      <c r="D244" s="12"/>
      <c r="E244" s="12"/>
      <c r="F244" s="12"/>
      <c r="G244" s="16"/>
      <c r="H244" s="16"/>
      <c r="I244" s="16"/>
      <c r="J244" s="12"/>
    </row>
    <row r="245" spans="2:10" ht="12.75">
      <c r="B245" s="16"/>
      <c r="C245" s="12"/>
      <c r="D245" s="12"/>
      <c r="E245" s="12"/>
      <c r="F245" s="12"/>
      <c r="G245" s="16"/>
      <c r="H245" s="16"/>
      <c r="I245" s="16"/>
      <c r="J245" s="12"/>
    </row>
    <row r="246" spans="2:10" ht="12.75">
      <c r="B246" s="16"/>
      <c r="C246" s="12"/>
      <c r="D246" s="12"/>
      <c r="E246" s="12"/>
      <c r="F246" s="12"/>
      <c r="G246" s="16"/>
      <c r="H246" s="16"/>
      <c r="I246" s="16"/>
      <c r="J246" s="12"/>
    </row>
    <row r="247" spans="2:10" ht="12.75">
      <c r="B247" s="16"/>
      <c r="C247" s="12"/>
      <c r="D247" s="12"/>
      <c r="E247" s="12"/>
      <c r="F247" s="12"/>
      <c r="G247" s="16"/>
      <c r="H247" s="16"/>
      <c r="I247" s="16"/>
      <c r="J247" s="12"/>
    </row>
    <row r="248" spans="2:10" ht="12.75">
      <c r="B248" s="16"/>
      <c r="C248" s="12"/>
      <c r="D248" s="12"/>
      <c r="E248" s="12"/>
      <c r="F248" s="12"/>
      <c r="G248" s="16"/>
      <c r="H248" s="16"/>
      <c r="I248" s="16"/>
      <c r="J248" s="12"/>
    </row>
    <row r="249" spans="2:10" ht="12.75">
      <c r="B249" s="16"/>
      <c r="C249" s="12"/>
      <c r="D249" s="12"/>
      <c r="E249" s="12"/>
      <c r="F249" s="12"/>
      <c r="G249" s="16"/>
      <c r="H249" s="16"/>
      <c r="I249" s="16"/>
      <c r="J249" s="12"/>
    </row>
    <row r="250" spans="2:10" ht="12.75">
      <c r="B250" s="16"/>
      <c r="C250" s="12"/>
      <c r="D250" s="12"/>
      <c r="E250" s="12"/>
      <c r="F250" s="12"/>
      <c r="G250" s="16"/>
      <c r="H250" s="16"/>
      <c r="I250" s="16"/>
      <c r="J250" s="12"/>
    </row>
    <row r="251" spans="2:10" ht="12.75">
      <c r="B251" s="16"/>
      <c r="C251" s="12"/>
      <c r="D251" s="12"/>
      <c r="E251" s="12"/>
      <c r="F251" s="12"/>
      <c r="G251" s="16"/>
      <c r="H251" s="16"/>
      <c r="I251" s="16"/>
      <c r="J251" s="12"/>
    </row>
    <row r="252" spans="2:10" ht="12.75">
      <c r="B252" s="16"/>
      <c r="C252" s="12"/>
      <c r="D252" s="12"/>
      <c r="E252" s="12"/>
      <c r="F252" s="12"/>
      <c r="G252" s="16"/>
      <c r="H252" s="16"/>
      <c r="I252" s="16"/>
      <c r="J252" s="12"/>
    </row>
    <row r="253" spans="2:10" ht="12.75">
      <c r="B253" s="16"/>
      <c r="C253" s="12"/>
      <c r="D253" s="12"/>
      <c r="E253" s="12"/>
      <c r="F253" s="12"/>
      <c r="G253" s="16"/>
      <c r="H253" s="16"/>
      <c r="I253" s="16"/>
      <c r="J253" s="12"/>
    </row>
    <row r="254" spans="2:10" ht="12.75">
      <c r="B254" s="16"/>
      <c r="C254" s="12"/>
      <c r="D254" s="12"/>
      <c r="E254" s="12"/>
      <c r="F254" s="12"/>
      <c r="G254" s="16"/>
      <c r="H254" s="16"/>
      <c r="I254" s="16"/>
      <c r="J254" s="12"/>
    </row>
    <row r="255" spans="2:10" ht="12.75">
      <c r="B255" s="16"/>
      <c r="C255" s="12"/>
      <c r="D255" s="12"/>
      <c r="E255" s="12"/>
      <c r="F255" s="12"/>
      <c r="G255" s="16"/>
      <c r="H255" s="16"/>
      <c r="I255" s="16"/>
      <c r="J255" s="12"/>
    </row>
    <row r="256" spans="2:10" ht="12.75">
      <c r="B256" s="16"/>
      <c r="C256" s="12"/>
      <c r="D256" s="12"/>
      <c r="E256" s="12"/>
      <c r="F256" s="12"/>
      <c r="G256" s="16"/>
      <c r="H256" s="16"/>
      <c r="I256" s="16"/>
      <c r="J256" s="12"/>
    </row>
    <row r="257" spans="2:10" ht="12.75">
      <c r="B257" s="16"/>
      <c r="C257" s="12"/>
      <c r="D257" s="12"/>
      <c r="E257" s="12"/>
      <c r="F257" s="12"/>
      <c r="G257" s="16"/>
      <c r="H257" s="16"/>
      <c r="I257" s="16"/>
      <c r="J257" s="12"/>
    </row>
    <row r="258" spans="2:10" ht="12.75">
      <c r="B258" s="16"/>
      <c r="C258" s="12"/>
      <c r="D258" s="12"/>
      <c r="E258" s="12"/>
      <c r="F258" s="12"/>
      <c r="G258" s="16"/>
      <c r="H258" s="16"/>
      <c r="I258" s="16"/>
      <c r="J258" s="12"/>
    </row>
    <row r="259" spans="2:10" ht="12.75">
      <c r="B259" s="16"/>
      <c r="C259" s="12"/>
      <c r="D259" s="12"/>
      <c r="E259" s="12"/>
      <c r="F259" s="12"/>
      <c r="G259" s="16"/>
      <c r="H259" s="16"/>
      <c r="I259" s="16"/>
      <c r="J259" s="12"/>
    </row>
    <row r="260" spans="2:10" ht="12.75">
      <c r="B260" s="16"/>
      <c r="C260" s="12"/>
      <c r="D260" s="12"/>
      <c r="E260" s="12"/>
      <c r="F260" s="12"/>
      <c r="G260" s="16"/>
      <c r="H260" s="16"/>
      <c r="I260" s="16"/>
      <c r="J260" s="12"/>
    </row>
    <row r="261" spans="2:10" ht="12.75">
      <c r="B261" s="16"/>
      <c r="C261" s="12"/>
      <c r="D261" s="12"/>
      <c r="E261" s="12"/>
      <c r="F261" s="12"/>
      <c r="G261" s="16"/>
      <c r="H261" s="16"/>
      <c r="I261" s="16"/>
      <c r="J261" s="12"/>
    </row>
    <row r="262" spans="2:10" ht="12.75">
      <c r="B262" s="16"/>
      <c r="C262" s="12"/>
      <c r="D262" s="12"/>
      <c r="E262" s="12"/>
      <c r="F262" s="12"/>
      <c r="G262" s="16"/>
      <c r="H262" s="16"/>
      <c r="I262" s="16"/>
      <c r="J262" s="12"/>
    </row>
    <row r="263" spans="2:10" ht="12.75">
      <c r="B263" s="16"/>
      <c r="C263" s="12"/>
      <c r="D263" s="12"/>
      <c r="E263" s="12"/>
      <c r="F263" s="12"/>
      <c r="G263" s="16"/>
      <c r="H263" s="16"/>
      <c r="I263" s="16"/>
      <c r="J263" s="12"/>
    </row>
    <row r="264" spans="2:10" ht="12.75">
      <c r="B264" s="16"/>
      <c r="C264" s="12"/>
      <c r="D264" s="12"/>
      <c r="E264" s="12"/>
      <c r="F264" s="12"/>
      <c r="G264" s="16"/>
      <c r="H264" s="16"/>
      <c r="I264" s="16"/>
      <c r="J264" s="12"/>
    </row>
    <row r="265" spans="2:10" ht="12.75">
      <c r="B265" s="16"/>
      <c r="C265" s="12"/>
      <c r="D265" s="12"/>
      <c r="E265" s="12"/>
      <c r="F265" s="12"/>
      <c r="G265" s="16"/>
      <c r="H265" s="16"/>
      <c r="I265" s="16"/>
      <c r="J265" s="12"/>
    </row>
    <row r="266" spans="2:10" ht="12.75">
      <c r="B266" s="16"/>
      <c r="C266" s="12"/>
      <c r="D266" s="12"/>
      <c r="E266" s="12"/>
      <c r="F266" s="12"/>
      <c r="G266" s="16"/>
      <c r="H266" s="16"/>
      <c r="I266" s="16"/>
      <c r="J266" s="12"/>
    </row>
    <row r="267" spans="2:10" ht="12.75">
      <c r="B267" s="16"/>
      <c r="C267" s="12"/>
      <c r="D267" s="12"/>
      <c r="E267" s="12"/>
      <c r="F267" s="12"/>
      <c r="G267" s="16"/>
      <c r="H267" s="16"/>
      <c r="I267" s="16"/>
      <c r="J267" s="12"/>
    </row>
    <row r="268" spans="2:10" ht="12.75">
      <c r="B268" s="16"/>
      <c r="C268" s="12"/>
      <c r="D268" s="12"/>
      <c r="E268" s="12"/>
      <c r="F268" s="12"/>
      <c r="G268" s="16"/>
      <c r="H268" s="16"/>
      <c r="I268" s="16"/>
      <c r="J268" s="12"/>
    </row>
    <row r="269" spans="2:10" ht="12.75">
      <c r="B269" s="16"/>
      <c r="C269" s="12"/>
      <c r="D269" s="12"/>
      <c r="E269" s="12"/>
      <c r="F269" s="12"/>
      <c r="G269" s="16"/>
      <c r="H269" s="16"/>
      <c r="I269" s="16"/>
      <c r="J269" s="12"/>
    </row>
    <row r="270" spans="2:10" ht="12.75">
      <c r="B270" s="16"/>
      <c r="C270" s="12"/>
      <c r="D270" s="12"/>
      <c r="E270" s="12"/>
      <c r="F270" s="12"/>
      <c r="G270" s="16"/>
      <c r="H270" s="16"/>
      <c r="I270" s="16"/>
      <c r="J270" s="12"/>
    </row>
    <row r="271" spans="2:10" ht="12.75">
      <c r="B271" s="16"/>
      <c r="C271" s="12"/>
      <c r="D271" s="12"/>
      <c r="E271" s="12"/>
      <c r="F271" s="12"/>
      <c r="G271" s="16"/>
      <c r="H271" s="16"/>
      <c r="I271" s="16"/>
      <c r="J271" s="12"/>
    </row>
    <row r="272" spans="2:10" ht="12.75">
      <c r="B272" s="16"/>
      <c r="C272" s="12"/>
      <c r="D272" s="12"/>
      <c r="E272" s="12"/>
      <c r="F272" s="12"/>
      <c r="G272" s="16"/>
      <c r="H272" s="16"/>
      <c r="I272" s="16"/>
      <c r="J272" s="12"/>
    </row>
    <row r="273" spans="2:10" ht="12.75">
      <c r="B273" s="16"/>
      <c r="C273" s="12"/>
      <c r="D273" s="12"/>
      <c r="E273" s="12"/>
      <c r="F273" s="12"/>
      <c r="G273" s="16"/>
      <c r="H273" s="16"/>
      <c r="I273" s="16"/>
      <c r="J273" s="12"/>
    </row>
    <row r="274" spans="2:10" ht="12.75">
      <c r="B274" s="16"/>
      <c r="C274" s="12"/>
      <c r="D274" s="12"/>
      <c r="E274" s="12"/>
      <c r="F274" s="12"/>
      <c r="G274" s="16"/>
      <c r="H274" s="16"/>
      <c r="I274" s="16"/>
      <c r="J274" s="12"/>
    </row>
    <row r="275" spans="2:10" ht="12.75">
      <c r="B275" s="16"/>
      <c r="C275" s="12"/>
      <c r="D275" s="12"/>
      <c r="E275" s="12"/>
      <c r="F275" s="12"/>
      <c r="G275" s="16"/>
      <c r="H275" s="16"/>
      <c r="I275" s="16"/>
      <c r="J275" s="12"/>
    </row>
    <row r="276" spans="2:10" ht="12.75">
      <c r="B276" s="16"/>
      <c r="C276" s="12"/>
      <c r="D276" s="12"/>
      <c r="E276" s="12"/>
      <c r="F276" s="12"/>
      <c r="G276" s="16"/>
      <c r="H276" s="16"/>
      <c r="I276" s="16"/>
      <c r="J276" s="12"/>
    </row>
    <row r="277" spans="2:10" ht="12.75">
      <c r="B277" s="16"/>
      <c r="C277" s="12"/>
      <c r="D277" s="12"/>
      <c r="E277" s="12"/>
      <c r="F277" s="12"/>
      <c r="G277" s="16"/>
      <c r="H277" s="16"/>
      <c r="I277" s="16"/>
      <c r="J277" s="12"/>
    </row>
    <row r="278" spans="2:10" ht="12.75">
      <c r="B278" s="16"/>
      <c r="C278" s="12"/>
      <c r="D278" s="12"/>
      <c r="E278" s="12"/>
      <c r="F278" s="12"/>
      <c r="G278" s="16"/>
      <c r="H278" s="16"/>
      <c r="I278" s="16"/>
      <c r="J278" s="12"/>
    </row>
    <row r="279" spans="2:10" ht="12.75">
      <c r="B279" s="16"/>
      <c r="C279" s="12"/>
      <c r="D279" s="12"/>
      <c r="E279" s="12"/>
      <c r="F279" s="12"/>
      <c r="G279" s="16"/>
      <c r="H279" s="16"/>
      <c r="I279" s="16"/>
      <c r="J279" s="12"/>
    </row>
    <row r="280" spans="2:10" ht="12.75">
      <c r="B280" s="16"/>
      <c r="C280" s="12"/>
      <c r="D280" s="12"/>
      <c r="E280" s="12"/>
      <c r="F280" s="12"/>
      <c r="G280" s="16"/>
      <c r="H280" s="16"/>
      <c r="I280" s="16"/>
      <c r="J280" s="12"/>
    </row>
    <row r="281" spans="2:10" ht="12.75">
      <c r="B281" s="16"/>
      <c r="C281" s="12"/>
      <c r="D281" s="12"/>
      <c r="E281" s="12"/>
      <c r="F281" s="12"/>
      <c r="G281" s="16"/>
      <c r="H281" s="16"/>
      <c r="I281" s="16"/>
      <c r="J281" s="12"/>
    </row>
    <row r="282" spans="2:10" ht="12.75">
      <c r="B282" s="16"/>
      <c r="C282" s="12"/>
      <c r="D282" s="12"/>
      <c r="E282" s="12"/>
      <c r="F282" s="12"/>
      <c r="G282" s="16"/>
      <c r="H282" s="16"/>
      <c r="I282" s="16"/>
      <c r="J282" s="12"/>
    </row>
    <row r="283" spans="2:10" ht="12.75">
      <c r="B283" s="16"/>
      <c r="C283" s="12"/>
      <c r="D283" s="12"/>
      <c r="E283" s="12"/>
      <c r="F283" s="12"/>
      <c r="G283" s="16"/>
      <c r="H283" s="16"/>
      <c r="I283" s="16"/>
      <c r="J283" s="12"/>
    </row>
    <row r="284" spans="2:10" ht="12.75">
      <c r="B284" s="16"/>
      <c r="C284" s="12"/>
      <c r="D284" s="12"/>
      <c r="E284" s="12"/>
      <c r="F284" s="12"/>
      <c r="G284" s="16"/>
      <c r="H284" s="16"/>
      <c r="I284" s="16"/>
      <c r="J284" s="12"/>
    </row>
    <row r="285" spans="2:10" ht="12.75">
      <c r="B285" s="16"/>
      <c r="C285" s="12"/>
      <c r="D285" s="12"/>
      <c r="E285" s="12"/>
      <c r="F285" s="12"/>
      <c r="G285" s="16"/>
      <c r="H285" s="16"/>
      <c r="I285" s="16"/>
      <c r="J285" s="12"/>
    </row>
    <row r="286" spans="2:10" ht="12.75">
      <c r="B286" s="16"/>
      <c r="C286" s="12"/>
      <c r="D286" s="12"/>
      <c r="E286" s="12"/>
      <c r="F286" s="12"/>
      <c r="G286" s="16"/>
      <c r="H286" s="16"/>
      <c r="I286" s="16"/>
      <c r="J286" s="12"/>
    </row>
    <row r="287" spans="2:10" ht="12.75">
      <c r="B287" s="16"/>
      <c r="C287" s="12"/>
      <c r="D287" s="12"/>
      <c r="E287" s="12"/>
      <c r="F287" s="12"/>
      <c r="G287" s="16"/>
      <c r="H287" s="16"/>
      <c r="I287" s="16"/>
      <c r="J287" s="12"/>
    </row>
    <row r="288" spans="2:10" ht="12.75">
      <c r="B288" s="16"/>
      <c r="C288" s="12"/>
      <c r="D288" s="12"/>
      <c r="E288" s="12"/>
      <c r="F288" s="12"/>
      <c r="G288" s="16"/>
      <c r="H288" s="16"/>
      <c r="I288" s="16"/>
      <c r="J288" s="12"/>
    </row>
    <row r="289" spans="2:10" ht="12.75">
      <c r="B289" s="16"/>
      <c r="C289" s="12"/>
      <c r="D289" s="12"/>
      <c r="E289" s="12"/>
      <c r="F289" s="12"/>
      <c r="G289" s="16"/>
      <c r="H289" s="16"/>
      <c r="I289" s="16"/>
      <c r="J289" s="12"/>
    </row>
    <row r="290" spans="2:10" ht="12.75">
      <c r="B290" s="16"/>
      <c r="C290" s="12"/>
      <c r="D290" s="12"/>
      <c r="E290" s="12"/>
      <c r="F290" s="12"/>
      <c r="G290" s="16"/>
      <c r="H290" s="16"/>
      <c r="I290" s="16"/>
      <c r="J290" s="12"/>
    </row>
    <row r="291" spans="2:10" ht="12.75">
      <c r="B291" s="16"/>
      <c r="C291" s="12"/>
      <c r="D291" s="12"/>
      <c r="E291" s="12"/>
      <c r="F291" s="12"/>
      <c r="G291" s="16"/>
      <c r="H291" s="16"/>
      <c r="I291" s="16"/>
      <c r="J291" s="12"/>
    </row>
    <row r="292" spans="2:10" ht="12.75">
      <c r="B292" s="16"/>
      <c r="C292" s="12"/>
      <c r="D292" s="12"/>
      <c r="E292" s="12"/>
      <c r="F292" s="12"/>
      <c r="G292" s="16"/>
      <c r="H292" s="16"/>
      <c r="I292" s="16"/>
      <c r="J292" s="12"/>
    </row>
    <row r="293" spans="2:10" ht="12.75">
      <c r="B293" s="16"/>
      <c r="C293" s="12"/>
      <c r="D293" s="12"/>
      <c r="E293" s="12"/>
      <c r="F293" s="12"/>
      <c r="G293" s="16"/>
      <c r="H293" s="16"/>
      <c r="I293" s="16"/>
      <c r="J293" s="12"/>
    </row>
    <row r="294" spans="2:10" ht="12.75">
      <c r="B294" s="16"/>
      <c r="C294" s="12"/>
      <c r="D294" s="12"/>
      <c r="E294" s="12"/>
      <c r="F294" s="12"/>
      <c r="G294" s="16"/>
      <c r="H294" s="16"/>
      <c r="I294" s="16"/>
      <c r="J294" s="12"/>
    </row>
    <row r="295" spans="2:10" ht="12.75">
      <c r="B295" s="16"/>
      <c r="C295" s="12"/>
      <c r="D295" s="12"/>
      <c r="E295" s="12"/>
      <c r="F295" s="12"/>
      <c r="G295" s="16"/>
      <c r="H295" s="16"/>
      <c r="I295" s="16"/>
      <c r="J295" s="12"/>
    </row>
    <row r="296" spans="2:10" ht="12.75">
      <c r="B296" s="16"/>
      <c r="C296" s="12"/>
      <c r="D296" s="12"/>
      <c r="E296" s="12"/>
      <c r="F296" s="12"/>
      <c r="G296" s="16"/>
      <c r="H296" s="16"/>
      <c r="I296" s="16"/>
      <c r="J296" s="12"/>
    </row>
    <row r="297" spans="2:10" ht="12.75">
      <c r="B297" s="16"/>
      <c r="C297" s="12"/>
      <c r="D297" s="12"/>
      <c r="E297" s="12"/>
      <c r="F297" s="12"/>
      <c r="G297" s="16"/>
      <c r="H297" s="16"/>
      <c r="I297" s="16"/>
      <c r="J297" s="12"/>
    </row>
    <row r="298" spans="2:10" ht="12.75">
      <c r="B298" s="16"/>
      <c r="C298" s="12"/>
      <c r="D298" s="12"/>
      <c r="E298" s="12"/>
      <c r="F298" s="12"/>
      <c r="G298" s="16"/>
      <c r="H298" s="16"/>
      <c r="I298" s="16"/>
      <c r="J298" s="12"/>
    </row>
    <row r="299" spans="2:10" ht="12.75">
      <c r="B299" s="16"/>
      <c r="C299" s="12"/>
      <c r="D299" s="12"/>
      <c r="E299" s="12"/>
      <c r="F299" s="12"/>
      <c r="G299" s="16"/>
      <c r="H299" s="16"/>
      <c r="I299" s="16"/>
      <c r="J299" s="12"/>
    </row>
    <row r="300" spans="2:10" ht="12.75">
      <c r="B300" s="16"/>
      <c r="C300" s="12"/>
      <c r="D300" s="12"/>
      <c r="E300" s="12"/>
      <c r="F300" s="12"/>
      <c r="G300" s="16"/>
      <c r="H300" s="16"/>
      <c r="I300" s="16"/>
      <c r="J300" s="12"/>
    </row>
    <row r="301" spans="2:10" ht="12.75">
      <c r="B301" s="16"/>
      <c r="C301" s="12"/>
      <c r="D301" s="12"/>
      <c r="E301" s="12"/>
      <c r="F301" s="12"/>
      <c r="G301" s="16"/>
      <c r="H301" s="16"/>
      <c r="I301" s="16"/>
      <c r="J301" s="12"/>
    </row>
    <row r="302" spans="2:10" ht="12.75">
      <c r="B302" s="16"/>
      <c r="C302" s="12"/>
      <c r="D302" s="12"/>
      <c r="E302" s="12"/>
      <c r="F302" s="12"/>
      <c r="G302" s="16"/>
      <c r="H302" s="16"/>
      <c r="I302" s="16"/>
      <c r="J302" s="12"/>
    </row>
    <row r="303" spans="2:10" ht="12.75">
      <c r="B303" s="16"/>
      <c r="C303" s="12"/>
      <c r="D303" s="12"/>
      <c r="E303" s="12"/>
      <c r="F303" s="12"/>
      <c r="G303" s="16"/>
      <c r="H303" s="16"/>
      <c r="I303" s="16"/>
      <c r="J303" s="12"/>
    </row>
    <row r="304" spans="2:10" ht="12.75">
      <c r="B304" s="16"/>
      <c r="C304" s="12"/>
      <c r="D304" s="12"/>
      <c r="E304" s="12"/>
      <c r="F304" s="12"/>
      <c r="G304" s="16"/>
      <c r="H304" s="16"/>
      <c r="I304" s="16"/>
      <c r="J304" s="12"/>
    </row>
    <row r="305" spans="2:10" ht="12.75">
      <c r="B305" s="16"/>
      <c r="C305" s="12"/>
      <c r="D305" s="12"/>
      <c r="E305" s="12"/>
      <c r="F305" s="12"/>
      <c r="G305" s="16"/>
      <c r="H305" s="16"/>
      <c r="I305" s="16"/>
      <c r="J305" s="12"/>
    </row>
    <row r="306" spans="2:10" ht="12.75">
      <c r="B306" s="16"/>
      <c r="C306" s="12"/>
      <c r="D306" s="12"/>
      <c r="E306" s="12"/>
      <c r="F306" s="12"/>
      <c r="G306" s="16"/>
      <c r="H306" s="16"/>
      <c r="I306" s="16"/>
      <c r="J306" s="12"/>
    </row>
    <row r="307" spans="2:10" ht="12.75">
      <c r="B307" s="16"/>
      <c r="C307" s="12"/>
      <c r="D307" s="12"/>
      <c r="E307" s="12"/>
      <c r="F307" s="12"/>
      <c r="G307" s="16"/>
      <c r="H307" s="16"/>
      <c r="I307" s="16"/>
      <c r="J307" s="12"/>
    </row>
    <row r="308" spans="2:10" ht="12.75">
      <c r="B308" s="16"/>
      <c r="C308" s="12"/>
      <c r="D308" s="12"/>
      <c r="E308" s="12"/>
      <c r="F308" s="12"/>
      <c r="G308" s="16"/>
      <c r="H308" s="16"/>
      <c r="I308" s="16"/>
      <c r="J308" s="12"/>
    </row>
    <row r="309" spans="2:10" ht="12.75">
      <c r="B309" s="16"/>
      <c r="C309" s="12"/>
      <c r="D309" s="12"/>
      <c r="E309" s="12"/>
      <c r="F309" s="12"/>
      <c r="G309" s="16"/>
      <c r="H309" s="16"/>
      <c r="I309" s="16"/>
      <c r="J309" s="12"/>
    </row>
    <row r="310" spans="2:10" ht="12.75">
      <c r="B310" s="16"/>
      <c r="C310" s="12"/>
      <c r="D310" s="12"/>
      <c r="E310" s="12"/>
      <c r="F310" s="12"/>
      <c r="G310" s="16"/>
      <c r="H310" s="16"/>
      <c r="I310" s="16"/>
      <c r="J310" s="12"/>
    </row>
    <row r="311" spans="2:10" ht="12.75">
      <c r="B311" s="16"/>
      <c r="C311" s="12"/>
      <c r="D311" s="12"/>
      <c r="E311" s="12"/>
      <c r="F311" s="12"/>
      <c r="G311" s="16"/>
      <c r="H311" s="16"/>
      <c r="I311" s="16"/>
      <c r="J311" s="12"/>
    </row>
    <row r="312" spans="2:10" ht="12.75">
      <c r="B312" s="16"/>
      <c r="C312" s="12"/>
      <c r="D312" s="12"/>
      <c r="E312" s="12"/>
      <c r="F312" s="12"/>
      <c r="G312" s="16"/>
      <c r="H312" s="16"/>
      <c r="I312" s="16"/>
      <c r="J312" s="12"/>
    </row>
    <row r="313" spans="2:10" ht="12.75">
      <c r="B313" s="16"/>
      <c r="C313" s="12"/>
      <c r="D313" s="12"/>
      <c r="E313" s="12"/>
      <c r="F313" s="12"/>
      <c r="G313" s="16"/>
      <c r="H313" s="16"/>
      <c r="I313" s="16"/>
      <c r="J313" s="12"/>
    </row>
    <row r="314" spans="2:10" ht="12.75">
      <c r="B314" s="16"/>
      <c r="C314" s="12"/>
      <c r="D314" s="12"/>
      <c r="E314" s="12"/>
      <c r="F314" s="12"/>
      <c r="G314" s="16"/>
      <c r="H314" s="16"/>
      <c r="I314" s="16"/>
      <c r="J314" s="12"/>
    </row>
    <row r="315" spans="2:10" ht="12.75">
      <c r="B315" s="16"/>
      <c r="C315" s="12"/>
      <c r="D315" s="12"/>
      <c r="E315" s="12"/>
      <c r="F315" s="12"/>
      <c r="G315" s="16"/>
      <c r="H315" s="16"/>
      <c r="I315" s="16"/>
      <c r="J315" s="12"/>
    </row>
    <row r="316" spans="2:10" ht="12.75">
      <c r="B316" s="16"/>
      <c r="C316" s="12"/>
      <c r="D316" s="12"/>
      <c r="E316" s="12"/>
      <c r="F316" s="12"/>
      <c r="G316" s="16"/>
      <c r="H316" s="16"/>
      <c r="I316" s="16"/>
      <c r="J316" s="12"/>
    </row>
    <row r="317" spans="2:10" ht="12.75">
      <c r="B317" s="16"/>
      <c r="C317" s="12"/>
      <c r="D317" s="12"/>
      <c r="E317" s="12"/>
      <c r="F317" s="12"/>
      <c r="G317" s="16"/>
      <c r="H317" s="16"/>
      <c r="I317" s="16"/>
      <c r="J317" s="12"/>
    </row>
    <row r="318" spans="2:10" ht="12.75">
      <c r="B318" s="16"/>
      <c r="C318" s="12"/>
      <c r="D318" s="12"/>
      <c r="E318" s="12"/>
      <c r="F318" s="12"/>
      <c r="G318" s="16"/>
      <c r="H318" s="16"/>
      <c r="I318" s="16"/>
      <c r="J318" s="12"/>
    </row>
    <row r="319" spans="2:10" ht="12.75">
      <c r="B319" s="16"/>
      <c r="C319" s="12"/>
      <c r="D319" s="12"/>
      <c r="E319" s="12"/>
      <c r="F319" s="12"/>
      <c r="G319" s="16"/>
      <c r="H319" s="16"/>
      <c r="I319" s="16"/>
      <c r="J319" s="12"/>
    </row>
    <row r="320" spans="2:10" ht="12.75">
      <c r="B320" s="16"/>
      <c r="C320" s="12"/>
      <c r="D320" s="12"/>
      <c r="E320" s="12"/>
      <c r="F320" s="12"/>
      <c r="G320" s="16"/>
      <c r="H320" s="16"/>
      <c r="I320" s="16"/>
      <c r="J320" s="12"/>
    </row>
    <row r="321" spans="2:10" ht="12.75">
      <c r="B321" s="16"/>
      <c r="C321" s="12"/>
      <c r="D321" s="12"/>
      <c r="E321" s="12"/>
      <c r="F321" s="12"/>
      <c r="G321" s="16"/>
      <c r="H321" s="16"/>
      <c r="I321" s="16"/>
      <c r="J321" s="12"/>
    </row>
    <row r="322" spans="2:10" ht="12.75">
      <c r="B322" s="16"/>
      <c r="C322" s="12"/>
      <c r="D322" s="12"/>
      <c r="E322" s="12"/>
      <c r="F322" s="12"/>
      <c r="G322" s="16"/>
      <c r="H322" s="16"/>
      <c r="I322" s="16"/>
      <c r="J322" s="12"/>
    </row>
    <row r="323" spans="2:10" ht="12.75">
      <c r="B323" s="16"/>
      <c r="C323" s="12"/>
      <c r="D323" s="12"/>
      <c r="E323" s="12"/>
      <c r="F323" s="12"/>
      <c r="G323" s="16"/>
      <c r="H323" s="16"/>
      <c r="I323" s="16"/>
      <c r="J323" s="12"/>
    </row>
    <row r="324" spans="2:10" ht="12.75">
      <c r="B324" s="16"/>
      <c r="C324" s="12"/>
      <c r="D324" s="12"/>
      <c r="E324" s="12"/>
      <c r="F324" s="12"/>
      <c r="G324" s="16"/>
      <c r="H324" s="16"/>
      <c r="I324" s="16"/>
      <c r="J324" s="12"/>
    </row>
    <row r="325" spans="2:10" ht="12.75">
      <c r="B325" s="16"/>
      <c r="C325" s="12"/>
      <c r="D325" s="12"/>
      <c r="E325" s="12"/>
      <c r="F325" s="12"/>
      <c r="G325" s="16"/>
      <c r="H325" s="16"/>
      <c r="I325" s="16"/>
      <c r="J325" s="12"/>
    </row>
    <row r="326" spans="2:10" ht="12.75">
      <c r="B326" s="16"/>
      <c r="C326" s="12"/>
      <c r="D326" s="12"/>
      <c r="E326" s="12"/>
      <c r="F326" s="12"/>
      <c r="G326" s="16"/>
      <c r="H326" s="16"/>
      <c r="I326" s="16"/>
      <c r="J326" s="12"/>
    </row>
    <row r="327" spans="2:10" ht="12.75">
      <c r="B327" s="16"/>
      <c r="C327" s="12"/>
      <c r="D327" s="12"/>
      <c r="E327" s="12"/>
      <c r="F327" s="12"/>
      <c r="G327" s="16"/>
      <c r="H327" s="16"/>
      <c r="I327" s="16"/>
      <c r="J327" s="12"/>
    </row>
    <row r="328" spans="2:10" ht="12.75">
      <c r="B328" s="16"/>
      <c r="C328" s="12"/>
      <c r="D328" s="12"/>
      <c r="E328" s="12"/>
      <c r="F328" s="12"/>
      <c r="G328" s="16"/>
      <c r="H328" s="16"/>
      <c r="I328" s="16"/>
      <c r="J328" s="12"/>
    </row>
    <row r="329" spans="2:10" ht="12.75">
      <c r="B329" s="16"/>
      <c r="C329" s="12"/>
      <c r="D329" s="12"/>
      <c r="E329" s="12"/>
      <c r="F329" s="12"/>
      <c r="G329" s="16"/>
      <c r="H329" s="16"/>
      <c r="I329" s="16"/>
      <c r="J329" s="12"/>
    </row>
    <row r="330" spans="2:10" ht="12.75">
      <c r="B330" s="16"/>
      <c r="C330" s="12"/>
      <c r="D330" s="12"/>
      <c r="E330" s="12"/>
      <c r="F330" s="12"/>
      <c r="G330" s="16"/>
      <c r="H330" s="16"/>
      <c r="I330" s="16"/>
      <c r="J330" s="12"/>
    </row>
    <row r="331" spans="2:10" ht="12.75">
      <c r="B331" s="16"/>
      <c r="C331" s="12"/>
      <c r="D331" s="12"/>
      <c r="E331" s="12"/>
      <c r="F331" s="12"/>
      <c r="G331" s="16"/>
      <c r="H331" s="16"/>
      <c r="I331" s="16"/>
      <c r="J331" s="12"/>
    </row>
    <row r="332" spans="2:10" ht="12.75">
      <c r="B332" s="16"/>
      <c r="C332" s="12"/>
      <c r="D332" s="12"/>
      <c r="E332" s="12"/>
      <c r="F332" s="12"/>
      <c r="G332" s="16"/>
      <c r="H332" s="16"/>
      <c r="I332" s="16"/>
      <c r="J332" s="12"/>
    </row>
    <row r="333" spans="2:10" ht="12.75">
      <c r="B333" s="16"/>
      <c r="C333" s="12"/>
      <c r="D333" s="12"/>
      <c r="E333" s="12"/>
      <c r="F333" s="12"/>
      <c r="G333" s="16"/>
      <c r="H333" s="16"/>
      <c r="I333" s="16"/>
      <c r="J333" s="12"/>
    </row>
    <row r="334" spans="2:10" ht="12.75">
      <c r="B334" s="16"/>
      <c r="C334" s="12"/>
      <c r="D334" s="12"/>
      <c r="E334" s="12"/>
      <c r="F334" s="12"/>
      <c r="G334" s="16"/>
      <c r="H334" s="16"/>
      <c r="I334" s="16"/>
      <c r="J334" s="12"/>
    </row>
    <row r="335" spans="2:10" ht="12.75">
      <c r="B335" s="16"/>
      <c r="C335" s="12"/>
      <c r="D335" s="12"/>
      <c r="E335" s="12"/>
      <c r="F335" s="12"/>
      <c r="G335" s="16"/>
      <c r="H335" s="16"/>
      <c r="I335" s="16"/>
      <c r="J335" s="12"/>
    </row>
    <row r="336" spans="2:10" ht="12.75">
      <c r="B336" s="16"/>
      <c r="C336" s="12"/>
      <c r="D336" s="12"/>
      <c r="E336" s="12"/>
      <c r="F336" s="12"/>
      <c r="G336" s="16"/>
      <c r="H336" s="16"/>
      <c r="I336" s="16"/>
      <c r="J336" s="12"/>
    </row>
    <row r="337" spans="2:10" ht="12.75">
      <c r="B337" s="16"/>
      <c r="C337" s="12"/>
      <c r="D337" s="12"/>
      <c r="E337" s="12"/>
      <c r="F337" s="12"/>
      <c r="G337" s="16"/>
      <c r="H337" s="16"/>
      <c r="I337" s="16"/>
      <c r="J337" s="12"/>
    </row>
    <row r="338" spans="2:10" ht="12.75">
      <c r="B338" s="16"/>
      <c r="C338" s="12"/>
      <c r="D338" s="12"/>
      <c r="E338" s="12"/>
      <c r="F338" s="12"/>
      <c r="G338" s="16"/>
      <c r="H338" s="16"/>
      <c r="I338" s="16"/>
      <c r="J338" s="12"/>
    </row>
    <row r="339" spans="2:10" ht="12.75">
      <c r="B339" s="16"/>
      <c r="C339" s="12"/>
      <c r="D339" s="12"/>
      <c r="E339" s="12"/>
      <c r="F339" s="12"/>
      <c r="G339" s="16"/>
      <c r="H339" s="16"/>
      <c r="I339" s="16"/>
      <c r="J339" s="12"/>
    </row>
    <row r="340" spans="2:10" ht="12.75">
      <c r="B340" s="16"/>
      <c r="C340" s="12"/>
      <c r="D340" s="12"/>
      <c r="E340" s="12"/>
      <c r="F340" s="12"/>
      <c r="G340" s="16"/>
      <c r="H340" s="16"/>
      <c r="I340" s="16"/>
      <c r="J340" s="12"/>
    </row>
    <row r="341" spans="2:10" ht="12.75">
      <c r="B341" s="16"/>
      <c r="C341" s="12"/>
      <c r="D341" s="12"/>
      <c r="E341" s="12"/>
      <c r="F341" s="12"/>
      <c r="G341" s="16"/>
      <c r="H341" s="16"/>
      <c r="I341" s="16"/>
      <c r="J341" s="12"/>
    </row>
    <row r="342" spans="2:10" ht="12.75">
      <c r="B342" s="16"/>
      <c r="C342" s="12"/>
      <c r="D342" s="12"/>
      <c r="E342" s="12"/>
      <c r="F342" s="12"/>
      <c r="G342" s="16"/>
      <c r="H342" s="16"/>
      <c r="I342" s="16"/>
      <c r="J342" s="12"/>
    </row>
    <row r="343" spans="2:10" ht="12.75">
      <c r="B343" s="16"/>
      <c r="C343" s="12"/>
      <c r="D343" s="12"/>
      <c r="E343" s="12"/>
      <c r="F343" s="12"/>
      <c r="G343" s="16"/>
      <c r="H343" s="16"/>
      <c r="I343" s="16"/>
      <c r="J343" s="12"/>
    </row>
    <row r="344" spans="2:10" ht="12.75">
      <c r="B344" s="16"/>
      <c r="C344" s="12"/>
      <c r="D344" s="12"/>
      <c r="E344" s="12"/>
      <c r="F344" s="12"/>
      <c r="G344" s="16"/>
      <c r="H344" s="16"/>
      <c r="I344" s="16"/>
      <c r="J344" s="12"/>
    </row>
    <row r="345" spans="2:10" ht="12.75">
      <c r="B345" s="16"/>
      <c r="C345" s="12"/>
      <c r="D345" s="12"/>
      <c r="E345" s="12"/>
      <c r="F345" s="12"/>
      <c r="G345" s="16"/>
      <c r="H345" s="16"/>
      <c r="I345" s="16"/>
      <c r="J345" s="12"/>
    </row>
    <row r="346" spans="2:10" ht="12.75">
      <c r="B346" s="16"/>
      <c r="C346" s="12"/>
      <c r="D346" s="12"/>
      <c r="E346" s="12"/>
      <c r="F346" s="12"/>
      <c r="G346" s="16"/>
      <c r="H346" s="16"/>
      <c r="I346" s="16"/>
      <c r="J346" s="12"/>
    </row>
    <row r="347" spans="2:10" ht="12.75">
      <c r="B347" s="16"/>
      <c r="C347" s="12"/>
      <c r="D347" s="12"/>
      <c r="E347" s="12"/>
      <c r="F347" s="12"/>
      <c r="G347" s="16"/>
      <c r="H347" s="16"/>
      <c r="I347" s="16"/>
      <c r="J347" s="12"/>
    </row>
    <row r="348" spans="2:10" ht="12.75">
      <c r="B348" s="16"/>
      <c r="C348" s="12"/>
      <c r="D348" s="12"/>
      <c r="E348" s="12"/>
      <c r="F348" s="12"/>
      <c r="G348" s="16"/>
      <c r="H348" s="16"/>
      <c r="I348" s="16"/>
      <c r="J348" s="12"/>
    </row>
    <row r="349" spans="2:10" ht="12.75">
      <c r="B349" s="16"/>
      <c r="C349" s="12"/>
      <c r="D349" s="12"/>
      <c r="F349" s="12"/>
      <c r="G349" s="16"/>
      <c r="H349" s="16"/>
      <c r="I349" s="16"/>
      <c r="J349" s="12"/>
    </row>
  </sheetData>
  <sheetProtection insertRows="0" insertHyperlinks="0" autoFilter="0"/>
  <mergeCells count="6">
    <mergeCell ref="J4:J11"/>
    <mergeCell ref="E4:F4"/>
    <mergeCell ref="B4:D4"/>
    <mergeCell ref="B5:D5"/>
    <mergeCell ref="B6:D6"/>
    <mergeCell ref="B7:D7"/>
  </mergeCells>
  <conditionalFormatting sqref="I14:I205">
    <cfRule type="cellIs" priority="1" dxfId="2" operator="equal" stopIfTrue="1">
      <formula>"Completed"</formula>
    </cfRule>
    <cfRule type="cellIs" priority="2" dxfId="1" operator="equal" stopIfTrue="1">
      <formula>"Not yet due"</formula>
    </cfRule>
    <cfRule type="cellIs" priority="3" dxfId="0" operator="equal" stopIfTrue="1">
      <formula>"Late"</formula>
    </cfRule>
  </conditionalFormatting>
  <printOptions/>
  <pageMargins left="0.75" right="0.75" top="1" bottom="1" header="0.5" footer="0.5"/>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2:J361"/>
  <sheetViews>
    <sheetView zoomScalePageLayoutView="0" workbookViewId="0" topLeftCell="E8">
      <selection activeCell="J45" sqref="J45"/>
    </sheetView>
  </sheetViews>
  <sheetFormatPr defaultColWidth="9.140625" defaultRowHeight="12.75"/>
  <cols>
    <col min="1" max="1" width="4.00390625" style="26" customWidth="1"/>
    <col min="2" max="2" width="9.140625" style="2" customWidth="1"/>
    <col min="3" max="4" width="7.8515625" style="6" customWidth="1"/>
    <col min="5" max="5" width="74.57421875" style="6" customWidth="1"/>
    <col min="6" max="6" width="13.140625" style="6" customWidth="1"/>
    <col min="7" max="7" width="9.8515625" style="2" customWidth="1"/>
    <col min="8" max="8" width="11.00390625" style="2" customWidth="1"/>
    <col min="9" max="9" width="10.00390625" style="2" customWidth="1"/>
    <col min="10" max="10" width="52.421875" style="6" customWidth="1"/>
    <col min="11" max="16384" width="9.140625" style="6" customWidth="1"/>
  </cols>
  <sheetData>
    <row r="1" ht="8.25" customHeight="1"/>
    <row r="2" ht="15.75">
      <c r="B2" s="7" t="s">
        <v>168</v>
      </c>
    </row>
    <row r="3" spans="2:10" ht="18" customHeight="1">
      <c r="B3" s="8"/>
      <c r="C3" s="9"/>
      <c r="D3" s="9"/>
      <c r="E3" s="9"/>
      <c r="F3" s="9"/>
      <c r="G3" s="8"/>
      <c r="H3" s="8"/>
      <c r="I3" s="8"/>
      <c r="J3" s="12"/>
    </row>
    <row r="4" spans="2:10" ht="19.5" customHeight="1">
      <c r="B4" s="65" t="s">
        <v>110</v>
      </c>
      <c r="C4" s="65"/>
      <c r="D4" s="66"/>
      <c r="E4" s="63"/>
      <c r="F4" s="64"/>
      <c r="G4" s="8"/>
      <c r="H4" s="14" t="s">
        <v>111</v>
      </c>
      <c r="I4" s="15"/>
      <c r="J4" s="58"/>
    </row>
    <row r="5" spans="2:10" ht="13.5" customHeight="1">
      <c r="B5" s="58" t="s">
        <v>112</v>
      </c>
      <c r="C5" s="58"/>
      <c r="D5" s="58"/>
      <c r="E5" s="9"/>
      <c r="F5" s="9"/>
      <c r="G5" s="8"/>
      <c r="H5" s="17"/>
      <c r="I5" s="18"/>
      <c r="J5" s="58"/>
    </row>
    <row r="6" spans="2:10" ht="15" customHeight="1">
      <c r="B6" s="62"/>
      <c r="C6" s="62"/>
      <c r="D6" s="62"/>
      <c r="E6" s="52" t="s">
        <v>113</v>
      </c>
      <c r="F6" s="21">
        <f ca="1">TODAY()</f>
        <v>43181</v>
      </c>
      <c r="G6" s="8"/>
      <c r="H6" s="19" t="s">
        <v>8</v>
      </c>
      <c r="I6" s="20">
        <f>COUNTIF(I15:I217,"Completed")</f>
        <v>18</v>
      </c>
      <c r="J6" s="58"/>
    </row>
    <row r="7" spans="2:10" ht="13.5" customHeight="1">
      <c r="B7" s="67"/>
      <c r="C7" s="68"/>
      <c r="D7" s="68"/>
      <c r="E7" s="9"/>
      <c r="F7" s="9"/>
      <c r="G7" s="8"/>
      <c r="H7" s="19" t="s">
        <v>10</v>
      </c>
      <c r="I7" s="20">
        <f>COUNTIF(I13:I217,"Not yet due")</f>
        <v>14</v>
      </c>
      <c r="J7" s="58"/>
    </row>
    <row r="8" spans="2:10" ht="13.5" customHeight="1">
      <c r="B8" s="8"/>
      <c r="C8" s="9"/>
      <c r="D8" s="9"/>
      <c r="E8" s="9"/>
      <c r="F8" s="9"/>
      <c r="G8" s="8"/>
      <c r="H8" s="19" t="s">
        <v>11</v>
      </c>
      <c r="I8" s="20">
        <f>COUNTIF(I15:I217,"Late")</f>
        <v>0</v>
      </c>
      <c r="J8" s="58"/>
    </row>
    <row r="9" spans="2:10" ht="20.25">
      <c r="B9" s="8"/>
      <c r="C9" s="9"/>
      <c r="D9" s="9"/>
      <c r="E9" s="9"/>
      <c r="F9" s="9"/>
      <c r="G9" s="8"/>
      <c r="H9" s="8"/>
      <c r="I9" s="8"/>
      <c r="J9" s="58"/>
    </row>
    <row r="10" spans="1:10" s="5" customFormat="1" ht="13.5" customHeight="1">
      <c r="A10" s="3"/>
      <c r="B10" s="23" t="s">
        <v>114</v>
      </c>
      <c r="C10" s="3"/>
      <c r="D10" s="3"/>
      <c r="E10" s="3"/>
      <c r="F10" s="3"/>
      <c r="G10" s="24"/>
      <c r="H10" s="24"/>
      <c r="I10" s="24"/>
      <c r="J10" s="58"/>
    </row>
    <row r="11" spans="1:10" s="5" customFormat="1" ht="13.5" customHeight="1">
      <c r="A11" s="3"/>
      <c r="B11" s="25" t="s">
        <v>115</v>
      </c>
      <c r="C11" s="3"/>
      <c r="D11" s="3"/>
      <c r="E11" s="3"/>
      <c r="F11" s="3"/>
      <c r="G11" s="24"/>
      <c r="H11" s="24"/>
      <c r="I11" s="24"/>
      <c r="J11" s="58"/>
    </row>
    <row r="12" spans="2:10" ht="4.5" customHeight="1">
      <c r="B12" s="16"/>
      <c r="C12" s="12"/>
      <c r="D12" s="12"/>
      <c r="E12" s="12"/>
      <c r="F12" s="12"/>
      <c r="G12" s="16"/>
      <c r="H12" s="16"/>
      <c r="I12" s="16"/>
      <c r="J12" s="12"/>
    </row>
    <row r="13" spans="1:10" ht="22.5">
      <c r="A13" s="30" t="s">
        <v>169</v>
      </c>
      <c r="B13" s="29" t="s">
        <v>15</v>
      </c>
      <c r="C13" s="28" t="s">
        <v>117</v>
      </c>
      <c r="D13" s="28" t="s">
        <v>118</v>
      </c>
      <c r="E13" s="28" t="s">
        <v>119</v>
      </c>
      <c r="F13" s="29" t="s">
        <v>120</v>
      </c>
      <c r="G13" s="29" t="s">
        <v>19</v>
      </c>
      <c r="H13" s="29" t="s">
        <v>20</v>
      </c>
      <c r="I13" s="29" t="s">
        <v>121</v>
      </c>
      <c r="J13" s="31" t="s">
        <v>22</v>
      </c>
    </row>
    <row r="14" spans="1:10" ht="12.75">
      <c r="A14" s="30">
        <v>1</v>
      </c>
      <c r="B14" s="32" t="s">
        <v>170</v>
      </c>
      <c r="C14" s="37">
        <v>1</v>
      </c>
      <c r="D14" s="54">
        <v>1.7</v>
      </c>
      <c r="E14" s="54" t="s">
        <v>171</v>
      </c>
      <c r="F14" s="55" t="s">
        <v>163</v>
      </c>
      <c r="G14" s="55" t="s">
        <v>126</v>
      </c>
      <c r="H14" s="29"/>
      <c r="I14" s="36" t="str">
        <f aca="true" t="shared" si="0" ref="I14:I81">IF(AND(ISBLANK(B14)=FALSE,ISBLANK(G14)=FALSE,ISBLANK(H14)=TRUE,$F$6&gt;G14),"Late",IF(ISBLANK(H14)=FALSE,"Completed",IF(AND(ISBLANK(B14)=FALSE,ISBLANK(G14)=FALSE,ISBLANK(H14)=TRUE,$F$6&lt;G14),"Not yet due","")))</f>
        <v>Not yet due</v>
      </c>
      <c r="J14" s="31"/>
    </row>
    <row r="15" spans="1:10" ht="12.75">
      <c r="A15" s="30">
        <f aca="true" t="shared" si="1" ref="A15:A23">A14+1</f>
        <v>2</v>
      </c>
      <c r="B15" s="32" t="s">
        <v>170</v>
      </c>
      <c r="C15" s="37">
        <v>1</v>
      </c>
      <c r="D15" s="37">
        <v>1.9</v>
      </c>
      <c r="E15" s="37" t="s">
        <v>172</v>
      </c>
      <c r="F15" s="37" t="s">
        <v>173</v>
      </c>
      <c r="G15" s="32" t="s">
        <v>126</v>
      </c>
      <c r="H15" s="32"/>
      <c r="I15" s="36" t="str">
        <f t="shared" si="0"/>
        <v>Not yet due</v>
      </c>
      <c r="J15" s="37" t="s">
        <v>242</v>
      </c>
    </row>
    <row r="16" spans="1:10" ht="12.75">
      <c r="A16" s="30">
        <f t="shared" si="1"/>
        <v>3</v>
      </c>
      <c r="B16" s="32" t="s">
        <v>170</v>
      </c>
      <c r="C16" s="37">
        <v>2</v>
      </c>
      <c r="D16" s="37">
        <v>2.4</v>
      </c>
      <c r="E16" s="37" t="s">
        <v>174</v>
      </c>
      <c r="F16" s="37" t="s">
        <v>163</v>
      </c>
      <c r="G16" s="32" t="s">
        <v>150</v>
      </c>
      <c r="H16" s="38" t="s">
        <v>192</v>
      </c>
      <c r="I16" s="36" t="str">
        <f t="shared" si="0"/>
        <v>Completed</v>
      </c>
      <c r="J16" s="37"/>
    </row>
    <row r="17" spans="1:10" ht="12.75">
      <c r="A17" s="30">
        <f t="shared" si="1"/>
        <v>4</v>
      </c>
      <c r="B17" s="32" t="s">
        <v>170</v>
      </c>
      <c r="C17" s="37">
        <v>3</v>
      </c>
      <c r="D17" s="37">
        <v>3.1</v>
      </c>
      <c r="E17" s="37" t="s">
        <v>175</v>
      </c>
      <c r="F17" s="37" t="s">
        <v>176</v>
      </c>
      <c r="G17" s="32" t="s">
        <v>150</v>
      </c>
      <c r="H17" s="38" t="s">
        <v>326</v>
      </c>
      <c r="I17" s="36" t="str">
        <f t="shared" si="0"/>
        <v>Completed</v>
      </c>
      <c r="J17" s="37" t="s">
        <v>325</v>
      </c>
    </row>
    <row r="18" spans="1:10" ht="12.75">
      <c r="A18" s="30">
        <f t="shared" si="1"/>
        <v>5</v>
      </c>
      <c r="B18" s="32" t="s">
        <v>170</v>
      </c>
      <c r="C18" s="37">
        <v>3</v>
      </c>
      <c r="D18" s="37">
        <v>3.2</v>
      </c>
      <c r="E18" s="37" t="s">
        <v>177</v>
      </c>
      <c r="F18" s="37" t="s">
        <v>163</v>
      </c>
      <c r="G18" s="32" t="s">
        <v>178</v>
      </c>
      <c r="H18" s="32" t="s">
        <v>327</v>
      </c>
      <c r="I18" s="36" t="str">
        <f t="shared" si="0"/>
        <v>Completed</v>
      </c>
      <c r="J18" s="37" t="s">
        <v>328</v>
      </c>
    </row>
    <row r="19" spans="1:10" ht="12.75">
      <c r="A19" s="30">
        <f t="shared" si="1"/>
        <v>6</v>
      </c>
      <c r="B19" s="32" t="s">
        <v>170</v>
      </c>
      <c r="C19" s="37">
        <v>4</v>
      </c>
      <c r="D19" s="37">
        <v>4.2</v>
      </c>
      <c r="E19" s="37" t="s">
        <v>179</v>
      </c>
      <c r="F19" s="37" t="s">
        <v>163</v>
      </c>
      <c r="G19" s="32" t="s">
        <v>178</v>
      </c>
      <c r="H19" s="32" t="s">
        <v>192</v>
      </c>
      <c r="I19" s="36" t="str">
        <f t="shared" si="0"/>
        <v>Completed</v>
      </c>
      <c r="J19" s="37" t="s">
        <v>329</v>
      </c>
    </row>
    <row r="20" spans="1:10" ht="12.75">
      <c r="A20" s="30">
        <f t="shared" si="1"/>
        <v>7</v>
      </c>
      <c r="B20" s="32" t="s">
        <v>170</v>
      </c>
      <c r="C20" s="37">
        <v>4</v>
      </c>
      <c r="D20" s="37">
        <v>4.4</v>
      </c>
      <c r="E20" s="37" t="s">
        <v>180</v>
      </c>
      <c r="F20" s="37" t="s">
        <v>163</v>
      </c>
      <c r="G20" s="32" t="s">
        <v>181</v>
      </c>
      <c r="H20" s="32" t="s">
        <v>330</v>
      </c>
      <c r="I20" s="36" t="str">
        <f t="shared" si="0"/>
        <v>Completed</v>
      </c>
      <c r="J20" s="37" t="s">
        <v>331</v>
      </c>
    </row>
    <row r="21" spans="1:10" ht="12.75">
      <c r="A21" s="30">
        <f t="shared" si="1"/>
        <v>8</v>
      </c>
      <c r="B21" s="32" t="s">
        <v>170</v>
      </c>
      <c r="C21" s="37">
        <v>5</v>
      </c>
      <c r="D21" s="37">
        <v>5.4</v>
      </c>
      <c r="E21" s="37" t="s">
        <v>182</v>
      </c>
      <c r="F21" s="37" t="s">
        <v>163</v>
      </c>
      <c r="G21" s="32" t="s">
        <v>126</v>
      </c>
      <c r="H21" s="32"/>
      <c r="I21" s="36" t="str">
        <f t="shared" si="0"/>
        <v>Not yet due</v>
      </c>
      <c r="J21" s="37" t="s">
        <v>243</v>
      </c>
    </row>
    <row r="22" spans="1:10" ht="12.75">
      <c r="A22" s="30">
        <f t="shared" si="1"/>
        <v>9</v>
      </c>
      <c r="B22" s="32" t="s">
        <v>183</v>
      </c>
      <c r="C22" s="37">
        <v>5</v>
      </c>
      <c r="D22" s="37" t="s">
        <v>184</v>
      </c>
      <c r="E22" s="37"/>
      <c r="F22" s="37" t="s">
        <v>163</v>
      </c>
      <c r="G22" s="32" t="s">
        <v>181</v>
      </c>
      <c r="H22" s="32" t="s">
        <v>332</v>
      </c>
      <c r="I22" s="36" t="str">
        <f t="shared" si="0"/>
        <v>Completed</v>
      </c>
      <c r="J22" s="37"/>
    </row>
    <row r="23" spans="1:10" ht="12.75">
      <c r="A23" s="30">
        <f t="shared" si="1"/>
        <v>10</v>
      </c>
      <c r="B23" s="32" t="s">
        <v>183</v>
      </c>
      <c r="C23" s="37">
        <v>5</v>
      </c>
      <c r="D23" s="37">
        <v>5.12</v>
      </c>
      <c r="E23" s="37" t="s">
        <v>185</v>
      </c>
      <c r="F23" s="37" t="s">
        <v>163</v>
      </c>
      <c r="G23" s="32" t="s">
        <v>336</v>
      </c>
      <c r="H23" s="38"/>
      <c r="I23" s="36" t="str">
        <f t="shared" si="0"/>
        <v>Not yet due</v>
      </c>
      <c r="J23" s="37" t="s">
        <v>333</v>
      </c>
    </row>
    <row r="24" spans="1:10" ht="12.75">
      <c r="A24" s="30">
        <v>10</v>
      </c>
      <c r="B24" s="32" t="s">
        <v>183</v>
      </c>
      <c r="C24" s="37">
        <v>7</v>
      </c>
      <c r="D24" s="37">
        <v>7.11</v>
      </c>
      <c r="E24" s="37" t="s">
        <v>186</v>
      </c>
      <c r="F24" s="37" t="s">
        <v>176</v>
      </c>
      <c r="G24" s="32" t="s">
        <v>150</v>
      </c>
      <c r="H24" s="38" t="s">
        <v>192</v>
      </c>
      <c r="I24" s="36" t="str">
        <f>IF(AND(ISBLANK(B24)=FALSE,ISBLANK(G24)=FALSE,ISBLANK(H24)=TRUE,$F$6&gt;G24),"Late",IF(ISBLANK(H24)=FALSE,"Completed",IF(AND(ISBLANK(B24)=FALSE,ISBLANK(G24)=FALSE,ISBLANK(H24)=TRUE,$F$6&lt;G24),"Not yet due","")))</f>
        <v>Completed</v>
      </c>
      <c r="J24" s="37" t="s">
        <v>334</v>
      </c>
    </row>
    <row r="25" spans="1:10" ht="12.75">
      <c r="A25" s="30">
        <v>11</v>
      </c>
      <c r="B25" s="32" t="s">
        <v>183</v>
      </c>
      <c r="C25" s="37">
        <v>9</v>
      </c>
      <c r="D25" s="37">
        <v>9.4</v>
      </c>
      <c r="E25" s="37" t="s">
        <v>187</v>
      </c>
      <c r="F25" s="37" t="s">
        <v>163</v>
      </c>
      <c r="G25" s="32" t="s">
        <v>150</v>
      </c>
      <c r="H25" s="38" t="s">
        <v>192</v>
      </c>
      <c r="I25" s="36" t="str">
        <f>IF(AND(ISBLANK(B25)=FALSE,ISBLANK(G25)=FALSE,ISBLANK(H25)=TRUE,$F$6&gt;G25),"Late",IF(ISBLANK(H25)=FALSE,"Completed",IF(AND(ISBLANK(B25)=FALSE,ISBLANK(G25)=FALSE,ISBLANK(H25)=TRUE,$F$6&lt;G25),"Not yet due","")))</f>
        <v>Completed</v>
      </c>
      <c r="J25" s="37"/>
    </row>
    <row r="26" spans="1:10" ht="15" customHeight="1">
      <c r="A26" s="30">
        <v>12</v>
      </c>
      <c r="B26" s="32" t="s">
        <v>183</v>
      </c>
      <c r="C26" s="37">
        <v>9</v>
      </c>
      <c r="D26" s="37">
        <v>9.5</v>
      </c>
      <c r="E26" s="37" t="s">
        <v>188</v>
      </c>
      <c r="F26" s="37" t="s">
        <v>163</v>
      </c>
      <c r="G26" s="38" t="s">
        <v>126</v>
      </c>
      <c r="H26" s="38"/>
      <c r="I26" s="36" t="str">
        <f t="shared" si="0"/>
        <v>Not yet due</v>
      </c>
      <c r="J26" s="37" t="s">
        <v>244</v>
      </c>
    </row>
    <row r="27" spans="1:10" ht="15" customHeight="1">
      <c r="A27" s="30">
        <v>13</v>
      </c>
      <c r="B27" s="32" t="s">
        <v>183</v>
      </c>
      <c r="C27" s="37">
        <v>9</v>
      </c>
      <c r="D27" s="37">
        <v>9.6</v>
      </c>
      <c r="E27" s="37" t="s">
        <v>189</v>
      </c>
      <c r="F27" s="37" t="s">
        <v>163</v>
      </c>
      <c r="G27" s="38" t="s">
        <v>126</v>
      </c>
      <c r="H27" s="38"/>
      <c r="I27" s="36" t="str">
        <f t="shared" si="0"/>
        <v>Not yet due</v>
      </c>
      <c r="J27" s="37"/>
    </row>
    <row r="28" spans="1:10" ht="12.75">
      <c r="A28" s="30">
        <v>14</v>
      </c>
      <c r="B28" s="32" t="s">
        <v>183</v>
      </c>
      <c r="C28" s="37">
        <v>10</v>
      </c>
      <c r="D28" s="37">
        <v>10.3</v>
      </c>
      <c r="E28" s="37" t="s">
        <v>190</v>
      </c>
      <c r="F28" s="37" t="s">
        <v>191</v>
      </c>
      <c r="G28" s="32" t="s">
        <v>192</v>
      </c>
      <c r="H28" s="38" t="s">
        <v>192</v>
      </c>
      <c r="I28" s="36" t="str">
        <f t="shared" si="0"/>
        <v>Completed</v>
      </c>
      <c r="J28" s="37"/>
    </row>
    <row r="29" spans="1:10" ht="12.75">
      <c r="A29" s="30">
        <v>15</v>
      </c>
      <c r="B29" s="38" t="s">
        <v>183</v>
      </c>
      <c r="C29" s="37">
        <v>10</v>
      </c>
      <c r="D29" s="37">
        <v>10.6</v>
      </c>
      <c r="E29" s="37" t="s">
        <v>193</v>
      </c>
      <c r="F29" s="37" t="s">
        <v>163</v>
      </c>
      <c r="G29" s="38" t="s">
        <v>126</v>
      </c>
      <c r="H29" s="38" t="s">
        <v>336</v>
      </c>
      <c r="I29" s="36" t="str">
        <f t="shared" si="0"/>
        <v>Completed</v>
      </c>
      <c r="J29" s="37" t="s">
        <v>245</v>
      </c>
    </row>
    <row r="30" spans="1:10" ht="12.75">
      <c r="A30" s="30">
        <v>16</v>
      </c>
      <c r="B30" s="38" t="s">
        <v>183</v>
      </c>
      <c r="C30" s="37">
        <v>10</v>
      </c>
      <c r="D30" s="37">
        <v>10.7</v>
      </c>
      <c r="E30" s="37" t="s">
        <v>194</v>
      </c>
      <c r="F30" s="37" t="s">
        <v>163</v>
      </c>
      <c r="G30" s="38" t="s">
        <v>126</v>
      </c>
      <c r="H30" s="38"/>
      <c r="I30" s="36" t="str">
        <f t="shared" si="0"/>
        <v>Not yet due</v>
      </c>
      <c r="J30" s="37" t="s">
        <v>244</v>
      </c>
    </row>
    <row r="31" spans="1:10" ht="12.75">
      <c r="A31" s="30">
        <v>17</v>
      </c>
      <c r="B31" s="38" t="s">
        <v>195</v>
      </c>
      <c r="C31" s="37">
        <v>11</v>
      </c>
      <c r="D31" s="37">
        <v>11.2</v>
      </c>
      <c r="E31" s="37" t="s">
        <v>196</v>
      </c>
      <c r="F31" s="37" t="s">
        <v>191</v>
      </c>
      <c r="G31" s="38" t="s">
        <v>192</v>
      </c>
      <c r="H31" s="38" t="s">
        <v>192</v>
      </c>
      <c r="I31" s="36" t="str">
        <f t="shared" si="0"/>
        <v>Completed</v>
      </c>
      <c r="J31" s="37"/>
    </row>
    <row r="32" spans="1:10" ht="12.75">
      <c r="A32" s="30">
        <v>18</v>
      </c>
      <c r="B32" s="38" t="s">
        <v>195</v>
      </c>
      <c r="C32" s="37">
        <v>11</v>
      </c>
      <c r="D32" s="37">
        <v>11.11</v>
      </c>
      <c r="E32" s="37" t="s">
        <v>197</v>
      </c>
      <c r="F32" s="37" t="s">
        <v>163</v>
      </c>
      <c r="G32" s="38" t="s">
        <v>192</v>
      </c>
      <c r="H32" s="38" t="s">
        <v>192</v>
      </c>
      <c r="I32" s="36" t="str">
        <f t="shared" si="0"/>
        <v>Completed</v>
      </c>
      <c r="J32" s="37"/>
    </row>
    <row r="33" spans="1:10" ht="12.75">
      <c r="A33" s="30">
        <v>19</v>
      </c>
      <c r="B33" s="38" t="s">
        <v>195</v>
      </c>
      <c r="C33" s="37">
        <v>11</v>
      </c>
      <c r="D33" s="37">
        <v>11.2</v>
      </c>
      <c r="E33" s="37" t="s">
        <v>198</v>
      </c>
      <c r="F33" s="37" t="s">
        <v>163</v>
      </c>
      <c r="G33" s="38" t="s">
        <v>181</v>
      </c>
      <c r="H33" s="38" t="s">
        <v>335</v>
      </c>
      <c r="I33" s="36" t="str">
        <f t="shared" si="0"/>
        <v>Completed</v>
      </c>
      <c r="J33" s="37"/>
    </row>
    <row r="34" spans="1:10" ht="12.75">
      <c r="A34" s="30">
        <v>20</v>
      </c>
      <c r="B34" s="38" t="s">
        <v>199</v>
      </c>
      <c r="C34" s="37">
        <v>13</v>
      </c>
      <c r="D34" s="37">
        <v>13.9</v>
      </c>
      <c r="E34" s="37" t="s">
        <v>200</v>
      </c>
      <c r="F34" s="37" t="s">
        <v>201</v>
      </c>
      <c r="G34" s="38" t="s">
        <v>126</v>
      </c>
      <c r="H34" s="38" t="s">
        <v>192</v>
      </c>
      <c r="I34" s="36" t="str">
        <f t="shared" si="0"/>
        <v>Completed</v>
      </c>
      <c r="J34" s="37"/>
    </row>
    <row r="35" spans="1:10" ht="12.75">
      <c r="A35" s="30">
        <v>21</v>
      </c>
      <c r="B35" s="38" t="s">
        <v>195</v>
      </c>
      <c r="C35" s="37">
        <v>14</v>
      </c>
      <c r="D35" s="37">
        <v>14.2</v>
      </c>
      <c r="E35" s="37" t="s">
        <v>202</v>
      </c>
      <c r="F35" s="37" t="s">
        <v>163</v>
      </c>
      <c r="G35" s="38" t="s">
        <v>126</v>
      </c>
      <c r="H35" s="38" t="s">
        <v>192</v>
      </c>
      <c r="I35" s="36" t="str">
        <f t="shared" si="0"/>
        <v>Completed</v>
      </c>
      <c r="J35" s="37"/>
    </row>
    <row r="36" spans="1:10" ht="12.75">
      <c r="A36" s="30">
        <v>22</v>
      </c>
      <c r="B36" s="38" t="s">
        <v>195</v>
      </c>
      <c r="C36" s="37">
        <v>14</v>
      </c>
      <c r="D36" s="37">
        <v>14.5</v>
      </c>
      <c r="E36" s="37" t="s">
        <v>203</v>
      </c>
      <c r="F36" s="37" t="s">
        <v>163</v>
      </c>
      <c r="G36" s="38" t="s">
        <v>204</v>
      </c>
      <c r="H36" s="38"/>
      <c r="I36" s="36" t="str">
        <f t="shared" si="0"/>
        <v>Not yet due</v>
      </c>
      <c r="J36" s="37" t="s">
        <v>246</v>
      </c>
    </row>
    <row r="37" spans="1:10" ht="12.75">
      <c r="A37" s="30">
        <v>23</v>
      </c>
      <c r="B37" s="38" t="s">
        <v>195</v>
      </c>
      <c r="C37" s="37">
        <v>14</v>
      </c>
      <c r="D37" s="37">
        <v>14.8</v>
      </c>
      <c r="E37" s="37" t="s">
        <v>205</v>
      </c>
      <c r="F37" s="37" t="s">
        <v>163</v>
      </c>
      <c r="G37" s="38" t="s">
        <v>126</v>
      </c>
      <c r="H37" s="38"/>
      <c r="I37" s="36" t="str">
        <f t="shared" si="0"/>
        <v>Not yet due</v>
      </c>
      <c r="J37" s="37"/>
    </row>
    <row r="38" spans="1:10" ht="12.75">
      <c r="A38" s="30">
        <v>24</v>
      </c>
      <c r="B38" s="38" t="s">
        <v>195</v>
      </c>
      <c r="C38" s="37">
        <v>15</v>
      </c>
      <c r="D38" s="37">
        <v>15.5</v>
      </c>
      <c r="E38" s="37" t="s">
        <v>206</v>
      </c>
      <c r="F38" s="37" t="s">
        <v>207</v>
      </c>
      <c r="G38" s="38" t="s">
        <v>126</v>
      </c>
      <c r="H38" s="38" t="s">
        <v>192</v>
      </c>
      <c r="I38" s="36" t="str">
        <f t="shared" si="0"/>
        <v>Completed</v>
      </c>
      <c r="J38" s="37"/>
    </row>
    <row r="39" spans="1:10" ht="12.75">
      <c r="A39" s="30">
        <v>25</v>
      </c>
      <c r="B39" s="38" t="s">
        <v>195</v>
      </c>
      <c r="C39" s="37">
        <v>16</v>
      </c>
      <c r="D39" s="37">
        <v>16.1</v>
      </c>
      <c r="E39" s="37" t="s">
        <v>208</v>
      </c>
      <c r="F39" s="37" t="s">
        <v>163</v>
      </c>
      <c r="G39" s="38" t="s">
        <v>126</v>
      </c>
      <c r="H39" s="38"/>
      <c r="I39" s="36" t="str">
        <f t="shared" si="0"/>
        <v>Not yet due</v>
      </c>
      <c r="J39" s="37" t="s">
        <v>244</v>
      </c>
    </row>
    <row r="40" spans="1:10" ht="12.75">
      <c r="A40" s="30">
        <v>26</v>
      </c>
      <c r="B40" s="38" t="s">
        <v>195</v>
      </c>
      <c r="C40" s="37">
        <v>16</v>
      </c>
      <c r="D40" s="37">
        <v>16.3</v>
      </c>
      <c r="E40" s="37" t="s">
        <v>208</v>
      </c>
      <c r="F40" s="37" t="s">
        <v>163</v>
      </c>
      <c r="G40" s="38" t="s">
        <v>126</v>
      </c>
      <c r="H40" s="38"/>
      <c r="I40" s="36" t="str">
        <f t="shared" si="0"/>
        <v>Not yet due</v>
      </c>
      <c r="J40" s="37" t="s">
        <v>244</v>
      </c>
    </row>
    <row r="41" spans="1:10" ht="12.75">
      <c r="A41" s="30">
        <v>27</v>
      </c>
      <c r="B41" s="38" t="s">
        <v>195</v>
      </c>
      <c r="C41" s="37">
        <v>16</v>
      </c>
      <c r="D41" s="37">
        <v>16.4</v>
      </c>
      <c r="E41" s="37" t="s">
        <v>208</v>
      </c>
      <c r="F41" s="37" t="s">
        <v>163</v>
      </c>
      <c r="G41" s="38" t="s">
        <v>126</v>
      </c>
      <c r="H41" s="38"/>
      <c r="I41" s="36" t="str">
        <f t="shared" si="0"/>
        <v>Not yet due</v>
      </c>
      <c r="J41" s="37" t="s">
        <v>244</v>
      </c>
    </row>
    <row r="42" spans="1:10" ht="12.75">
      <c r="A42" s="30">
        <v>28</v>
      </c>
      <c r="B42" s="38" t="s">
        <v>195</v>
      </c>
      <c r="C42" s="37">
        <v>16</v>
      </c>
      <c r="D42" s="37">
        <v>16.4</v>
      </c>
      <c r="E42" s="37" t="s">
        <v>208</v>
      </c>
      <c r="F42" s="37" t="s">
        <v>163</v>
      </c>
      <c r="G42" s="38" t="s">
        <v>126</v>
      </c>
      <c r="H42" s="38"/>
      <c r="I42" s="36" t="str">
        <f t="shared" si="0"/>
        <v>Not yet due</v>
      </c>
      <c r="J42" s="37" t="s">
        <v>244</v>
      </c>
    </row>
    <row r="43" spans="1:10" ht="12.75">
      <c r="A43" s="30">
        <v>29</v>
      </c>
      <c r="B43" s="38" t="s">
        <v>195</v>
      </c>
      <c r="C43" s="37">
        <v>17</v>
      </c>
      <c r="D43" s="37">
        <v>17.7</v>
      </c>
      <c r="E43" s="37" t="s">
        <v>208</v>
      </c>
      <c r="F43" s="37" t="s">
        <v>163</v>
      </c>
      <c r="G43" s="38" t="s">
        <v>126</v>
      </c>
      <c r="H43" s="38"/>
      <c r="I43" s="36" t="str">
        <f t="shared" si="0"/>
        <v>Not yet due</v>
      </c>
      <c r="J43" s="37" t="s">
        <v>244</v>
      </c>
    </row>
    <row r="44" spans="1:10" ht="12.75">
      <c r="A44" s="30">
        <v>30</v>
      </c>
      <c r="B44" s="38" t="s">
        <v>195</v>
      </c>
      <c r="C44" s="37">
        <v>18</v>
      </c>
      <c r="D44" s="37">
        <v>18.2</v>
      </c>
      <c r="E44" s="37" t="s">
        <v>209</v>
      </c>
      <c r="F44" s="37" t="s">
        <v>163</v>
      </c>
      <c r="G44" s="38" t="s">
        <v>126</v>
      </c>
      <c r="H44" s="38" t="s">
        <v>192</v>
      </c>
      <c r="I44" s="36" t="str">
        <f t="shared" si="0"/>
        <v>Completed</v>
      </c>
      <c r="J44" s="37"/>
    </row>
    <row r="45" spans="1:10" ht="12.75">
      <c r="A45" s="30">
        <v>31</v>
      </c>
      <c r="B45" s="38" t="s">
        <v>195</v>
      </c>
      <c r="C45" s="37">
        <v>18</v>
      </c>
      <c r="D45" s="37">
        <v>18.3</v>
      </c>
      <c r="E45" s="37" t="s">
        <v>210</v>
      </c>
      <c r="F45" s="37" t="s">
        <v>133</v>
      </c>
      <c r="G45" s="38" t="s">
        <v>192</v>
      </c>
      <c r="H45" s="38" t="s">
        <v>192</v>
      </c>
      <c r="I45" s="36" t="str">
        <f t="shared" si="0"/>
        <v>Completed</v>
      </c>
      <c r="J45" s="37"/>
    </row>
    <row r="46" spans="1:10" ht="12.75">
      <c r="A46" s="30">
        <v>32</v>
      </c>
      <c r="B46" s="38"/>
      <c r="C46" s="37"/>
      <c r="D46" s="37"/>
      <c r="E46" s="37"/>
      <c r="F46" s="37"/>
      <c r="G46" s="38"/>
      <c r="H46" s="38"/>
      <c r="I46" s="36">
        <f t="shared" si="0"/>
      </c>
      <c r="J46" s="37"/>
    </row>
    <row r="47" spans="1:10" ht="12.75">
      <c r="A47" s="30">
        <v>33</v>
      </c>
      <c r="B47" s="38"/>
      <c r="C47" s="37"/>
      <c r="D47" s="37"/>
      <c r="E47" s="37"/>
      <c r="F47" s="37"/>
      <c r="G47" s="38"/>
      <c r="H47" s="38"/>
      <c r="I47" s="36">
        <f t="shared" si="0"/>
      </c>
      <c r="J47" s="37"/>
    </row>
    <row r="48" spans="1:10" ht="12.75">
      <c r="A48" s="30">
        <v>34</v>
      </c>
      <c r="B48" s="38"/>
      <c r="C48" s="37"/>
      <c r="D48" s="37"/>
      <c r="E48" s="37"/>
      <c r="F48" s="37"/>
      <c r="G48" s="38"/>
      <c r="H48" s="38"/>
      <c r="I48" s="36">
        <f t="shared" si="0"/>
      </c>
      <c r="J48" s="37"/>
    </row>
    <row r="49" spans="1:10" ht="12.75">
      <c r="A49" s="30"/>
      <c r="B49" s="38"/>
      <c r="C49" s="37"/>
      <c r="D49" s="37"/>
      <c r="E49" s="37"/>
      <c r="F49" s="37"/>
      <c r="G49" s="38"/>
      <c r="H49" s="38"/>
      <c r="I49" s="36">
        <f t="shared" si="0"/>
      </c>
      <c r="J49" s="37"/>
    </row>
    <row r="50" spans="1:10" ht="12.75">
      <c r="A50" s="30"/>
      <c r="B50" s="38"/>
      <c r="C50" s="37"/>
      <c r="D50" s="37"/>
      <c r="E50" s="37"/>
      <c r="F50" s="37"/>
      <c r="G50" s="38"/>
      <c r="H50" s="38"/>
      <c r="I50" s="36">
        <f t="shared" si="0"/>
      </c>
      <c r="J50" s="37"/>
    </row>
    <row r="51" spans="1:10" ht="12.75">
      <c r="A51" s="30"/>
      <c r="B51" s="38"/>
      <c r="C51" s="37"/>
      <c r="D51" s="37"/>
      <c r="E51" s="37"/>
      <c r="F51" s="37"/>
      <c r="G51" s="38"/>
      <c r="H51" s="38"/>
      <c r="I51" s="36">
        <f t="shared" si="0"/>
      </c>
      <c r="J51" s="37"/>
    </row>
    <row r="52" spans="1:10" ht="12.75">
      <c r="A52" s="30"/>
      <c r="B52" s="38"/>
      <c r="C52" s="37"/>
      <c r="D52" s="37"/>
      <c r="E52" s="37"/>
      <c r="F52" s="37"/>
      <c r="G52" s="38"/>
      <c r="H52" s="38"/>
      <c r="I52" s="36">
        <f t="shared" si="0"/>
      </c>
      <c r="J52" s="37"/>
    </row>
    <row r="53" spans="1:10" ht="12.75">
      <c r="A53" s="30"/>
      <c r="B53" s="38"/>
      <c r="C53" s="37"/>
      <c r="D53" s="37"/>
      <c r="E53" s="37"/>
      <c r="F53" s="37"/>
      <c r="G53" s="38"/>
      <c r="H53" s="38"/>
      <c r="I53" s="36">
        <f t="shared" si="0"/>
      </c>
      <c r="J53" s="37"/>
    </row>
    <row r="54" spans="1:10" ht="12.75">
      <c r="A54" s="30"/>
      <c r="B54" s="38"/>
      <c r="C54" s="37"/>
      <c r="D54" s="37"/>
      <c r="E54" s="37"/>
      <c r="F54" s="37"/>
      <c r="G54" s="38"/>
      <c r="H54" s="38"/>
      <c r="I54" s="36">
        <f t="shared" si="0"/>
      </c>
      <c r="J54" s="37"/>
    </row>
    <row r="55" spans="1:10" ht="12.75">
      <c r="A55" s="30"/>
      <c r="B55" s="38"/>
      <c r="C55" s="37"/>
      <c r="D55" s="37"/>
      <c r="E55" s="37"/>
      <c r="F55" s="37"/>
      <c r="G55" s="38"/>
      <c r="H55" s="38"/>
      <c r="I55" s="36">
        <f t="shared" si="0"/>
      </c>
      <c r="J55" s="37"/>
    </row>
    <row r="56" spans="1:10" ht="12.75">
      <c r="A56" s="30"/>
      <c r="B56" s="38"/>
      <c r="C56" s="37"/>
      <c r="D56" s="37"/>
      <c r="E56" s="37"/>
      <c r="F56" s="37"/>
      <c r="G56" s="38"/>
      <c r="H56" s="38"/>
      <c r="I56" s="36">
        <f t="shared" si="0"/>
      </c>
      <c r="J56" s="37"/>
    </row>
    <row r="57" spans="1:10" ht="12.75">
      <c r="A57" s="30"/>
      <c r="B57" s="38"/>
      <c r="C57" s="37"/>
      <c r="D57" s="37"/>
      <c r="E57" s="37"/>
      <c r="F57" s="37"/>
      <c r="G57" s="38"/>
      <c r="H57" s="38"/>
      <c r="I57" s="36">
        <f t="shared" si="0"/>
      </c>
      <c r="J57" s="37"/>
    </row>
    <row r="58" spans="1:10" ht="12.75">
      <c r="A58" s="30"/>
      <c r="B58" s="38"/>
      <c r="C58" s="37"/>
      <c r="D58" s="37"/>
      <c r="E58" s="37"/>
      <c r="F58" s="37"/>
      <c r="G58" s="38"/>
      <c r="H58" s="38"/>
      <c r="I58" s="36">
        <f t="shared" si="0"/>
      </c>
      <c r="J58" s="37"/>
    </row>
    <row r="59" spans="1:10" ht="12.75">
      <c r="A59" s="30"/>
      <c r="B59" s="38"/>
      <c r="C59" s="37"/>
      <c r="D59" s="37"/>
      <c r="E59" s="37"/>
      <c r="F59" s="37"/>
      <c r="G59" s="38"/>
      <c r="H59" s="38"/>
      <c r="I59" s="36">
        <f t="shared" si="0"/>
      </c>
      <c r="J59" s="37"/>
    </row>
    <row r="60" spans="1:10" ht="12.75">
      <c r="A60" s="30"/>
      <c r="B60" s="38"/>
      <c r="C60" s="37"/>
      <c r="D60" s="37"/>
      <c r="E60" s="37"/>
      <c r="F60" s="37"/>
      <c r="G60" s="38"/>
      <c r="H60" s="38"/>
      <c r="I60" s="36">
        <f t="shared" si="0"/>
      </c>
      <c r="J60" s="37"/>
    </row>
    <row r="61" spans="1:10" ht="12.75">
      <c r="A61" s="30"/>
      <c r="B61" s="38"/>
      <c r="C61" s="37"/>
      <c r="D61" s="37"/>
      <c r="E61" s="37"/>
      <c r="F61" s="37"/>
      <c r="G61" s="38"/>
      <c r="H61" s="38"/>
      <c r="I61" s="36">
        <f t="shared" si="0"/>
      </c>
      <c r="J61" s="37"/>
    </row>
    <row r="62" spans="1:10" ht="12.75">
      <c r="A62" s="30"/>
      <c r="B62" s="38"/>
      <c r="C62" s="37"/>
      <c r="D62" s="37"/>
      <c r="E62" s="37"/>
      <c r="F62" s="37"/>
      <c r="G62" s="38"/>
      <c r="H62" s="38"/>
      <c r="I62" s="36">
        <f t="shared" si="0"/>
      </c>
      <c r="J62" s="37"/>
    </row>
    <row r="63" spans="1:10" ht="12.75">
      <c r="A63" s="30"/>
      <c r="B63" s="38"/>
      <c r="C63" s="37"/>
      <c r="D63" s="37"/>
      <c r="E63" s="37"/>
      <c r="F63" s="37"/>
      <c r="G63" s="38"/>
      <c r="H63" s="38"/>
      <c r="I63" s="36">
        <f t="shared" si="0"/>
      </c>
      <c r="J63" s="37"/>
    </row>
    <row r="64" spans="1:10" ht="12.75">
      <c r="A64" s="30"/>
      <c r="B64" s="38"/>
      <c r="C64" s="37"/>
      <c r="D64" s="37"/>
      <c r="E64" s="37"/>
      <c r="F64" s="37"/>
      <c r="G64" s="38"/>
      <c r="H64" s="38"/>
      <c r="I64" s="36">
        <f t="shared" si="0"/>
      </c>
      <c r="J64" s="37"/>
    </row>
    <row r="65" spans="1:10" ht="12.75">
      <c r="A65" s="30"/>
      <c r="B65" s="38"/>
      <c r="C65" s="37"/>
      <c r="D65" s="37"/>
      <c r="E65" s="37"/>
      <c r="F65" s="37"/>
      <c r="G65" s="38"/>
      <c r="H65" s="38"/>
      <c r="I65" s="36">
        <f t="shared" si="0"/>
      </c>
      <c r="J65" s="37"/>
    </row>
    <row r="66" spans="1:10" ht="12.75">
      <c r="A66" s="30"/>
      <c r="B66" s="38"/>
      <c r="C66" s="37"/>
      <c r="D66" s="37"/>
      <c r="E66" s="37"/>
      <c r="F66" s="37"/>
      <c r="G66" s="38"/>
      <c r="H66" s="38"/>
      <c r="I66" s="36">
        <f t="shared" si="0"/>
      </c>
      <c r="J66" s="37"/>
    </row>
    <row r="67" spans="1:10" ht="12.75">
      <c r="A67" s="30"/>
      <c r="B67" s="38"/>
      <c r="C67" s="37"/>
      <c r="D67" s="37"/>
      <c r="E67" s="37"/>
      <c r="F67" s="37"/>
      <c r="G67" s="38"/>
      <c r="H67" s="38"/>
      <c r="I67" s="36">
        <f t="shared" si="0"/>
      </c>
      <c r="J67" s="37"/>
    </row>
    <row r="68" spans="1:10" ht="12.75">
      <c r="A68" s="30"/>
      <c r="B68" s="38"/>
      <c r="C68" s="37"/>
      <c r="D68" s="37"/>
      <c r="E68" s="37"/>
      <c r="F68" s="37"/>
      <c r="G68" s="38"/>
      <c r="H68" s="38"/>
      <c r="I68" s="36">
        <f t="shared" si="0"/>
      </c>
      <c r="J68" s="37"/>
    </row>
    <row r="69" spans="1:10" ht="12.75">
      <c r="A69" s="30"/>
      <c r="B69" s="38"/>
      <c r="C69" s="37"/>
      <c r="D69" s="37"/>
      <c r="E69" s="37"/>
      <c r="F69" s="37"/>
      <c r="G69" s="38"/>
      <c r="H69" s="38"/>
      <c r="I69" s="36">
        <f t="shared" si="0"/>
      </c>
      <c r="J69" s="37"/>
    </row>
    <row r="70" spans="1:10" ht="12.75">
      <c r="A70" s="30"/>
      <c r="B70" s="38"/>
      <c r="C70" s="37"/>
      <c r="D70" s="37"/>
      <c r="E70" s="37"/>
      <c r="F70" s="37"/>
      <c r="G70" s="38"/>
      <c r="H70" s="38"/>
      <c r="I70" s="36">
        <f t="shared" si="0"/>
      </c>
      <c r="J70" s="37"/>
    </row>
    <row r="71" spans="1:10" ht="12.75">
      <c r="A71" s="30"/>
      <c r="B71" s="38"/>
      <c r="C71" s="37"/>
      <c r="D71" s="37"/>
      <c r="E71" s="37"/>
      <c r="F71" s="37"/>
      <c r="G71" s="38"/>
      <c r="H71" s="38"/>
      <c r="I71" s="36">
        <f t="shared" si="0"/>
      </c>
      <c r="J71" s="37"/>
    </row>
    <row r="72" spans="1:10" ht="12.75">
      <c r="A72" s="30"/>
      <c r="B72" s="38"/>
      <c r="C72" s="37"/>
      <c r="D72" s="37"/>
      <c r="E72" s="37"/>
      <c r="F72" s="37"/>
      <c r="G72" s="38"/>
      <c r="H72" s="38"/>
      <c r="I72" s="36">
        <f t="shared" si="0"/>
      </c>
      <c r="J72" s="37"/>
    </row>
    <row r="73" spans="1:10" ht="12.75">
      <c r="A73" s="30"/>
      <c r="B73" s="38"/>
      <c r="C73" s="37"/>
      <c r="D73" s="37"/>
      <c r="E73" s="37"/>
      <c r="F73" s="37"/>
      <c r="G73" s="38"/>
      <c r="H73" s="38"/>
      <c r="I73" s="36">
        <f t="shared" si="0"/>
      </c>
      <c r="J73" s="37"/>
    </row>
    <row r="74" spans="1:10" ht="12.75">
      <c r="A74" s="30"/>
      <c r="B74" s="38"/>
      <c r="C74" s="37"/>
      <c r="D74" s="37"/>
      <c r="E74" s="37"/>
      <c r="F74" s="37"/>
      <c r="G74" s="38"/>
      <c r="H74" s="38"/>
      <c r="I74" s="36">
        <f t="shared" si="0"/>
      </c>
      <c r="J74" s="37"/>
    </row>
    <row r="75" spans="1:10" ht="12.75">
      <c r="A75" s="30"/>
      <c r="B75" s="38"/>
      <c r="C75" s="37"/>
      <c r="D75" s="37"/>
      <c r="E75" s="37"/>
      <c r="F75" s="37"/>
      <c r="G75" s="38"/>
      <c r="H75" s="38"/>
      <c r="I75" s="36">
        <f t="shared" si="0"/>
      </c>
      <c r="J75" s="37"/>
    </row>
    <row r="76" spans="1:10" ht="12.75">
      <c r="A76" s="30"/>
      <c r="B76" s="38"/>
      <c r="C76" s="37"/>
      <c r="D76" s="37"/>
      <c r="E76" s="37"/>
      <c r="F76" s="37"/>
      <c r="G76" s="38"/>
      <c r="H76" s="38"/>
      <c r="I76" s="36">
        <f t="shared" si="0"/>
      </c>
      <c r="J76" s="37"/>
    </row>
    <row r="77" spans="1:10" ht="12.75">
      <c r="A77" s="30"/>
      <c r="B77" s="38"/>
      <c r="C77" s="37"/>
      <c r="D77" s="37"/>
      <c r="E77" s="37"/>
      <c r="F77" s="37"/>
      <c r="G77" s="38"/>
      <c r="H77" s="38"/>
      <c r="I77" s="36">
        <f t="shared" si="0"/>
      </c>
      <c r="J77" s="37"/>
    </row>
    <row r="78" spans="1:10" ht="12.75">
      <c r="A78" s="30"/>
      <c r="B78" s="38"/>
      <c r="C78" s="37"/>
      <c r="D78" s="37"/>
      <c r="E78" s="37"/>
      <c r="F78" s="37"/>
      <c r="G78" s="38"/>
      <c r="H78" s="38"/>
      <c r="I78" s="36">
        <f t="shared" si="0"/>
      </c>
      <c r="J78" s="37"/>
    </row>
    <row r="79" spans="1:10" ht="12.75">
      <c r="A79" s="30"/>
      <c r="B79" s="38"/>
      <c r="C79" s="37"/>
      <c r="D79" s="37"/>
      <c r="E79" s="37"/>
      <c r="F79" s="37"/>
      <c r="G79" s="38"/>
      <c r="H79" s="38"/>
      <c r="I79" s="36">
        <f t="shared" si="0"/>
      </c>
      <c r="J79" s="37"/>
    </row>
    <row r="80" spans="1:10" ht="12.75">
      <c r="A80" s="30"/>
      <c r="B80" s="38"/>
      <c r="C80" s="37"/>
      <c r="D80" s="37"/>
      <c r="E80" s="37"/>
      <c r="F80" s="37"/>
      <c r="G80" s="38"/>
      <c r="H80" s="38"/>
      <c r="I80" s="36">
        <f t="shared" si="0"/>
      </c>
      <c r="J80" s="37"/>
    </row>
    <row r="81" spans="1:10" ht="12.75">
      <c r="A81" s="30"/>
      <c r="B81" s="38"/>
      <c r="C81" s="37"/>
      <c r="D81" s="37"/>
      <c r="E81" s="37"/>
      <c r="F81" s="37"/>
      <c r="G81" s="38"/>
      <c r="H81" s="38"/>
      <c r="I81" s="36">
        <f t="shared" si="0"/>
      </c>
      <c r="J81" s="37"/>
    </row>
    <row r="82" spans="1:10" ht="12.75">
      <c r="A82" s="30"/>
      <c r="B82" s="38"/>
      <c r="C82" s="37"/>
      <c r="D82" s="37"/>
      <c r="E82" s="37"/>
      <c r="F82" s="37"/>
      <c r="G82" s="38"/>
      <c r="H82" s="38"/>
      <c r="I82" s="36">
        <f aca="true" t="shared" si="2" ref="I82:I145">IF(AND(ISBLANK(B82)=FALSE,ISBLANK(G82)=FALSE,ISBLANK(H82)=TRUE,$F$6&gt;G82),"Late",IF(ISBLANK(H82)=FALSE,"Completed",IF(AND(ISBLANK(B82)=FALSE,ISBLANK(G82)=FALSE,ISBLANK(H82)=TRUE,$F$6&lt;G82),"Not yet due","")))</f>
      </c>
      <c r="J82" s="37"/>
    </row>
    <row r="83" spans="1:10" ht="12.75">
      <c r="A83" s="30"/>
      <c r="B83" s="38"/>
      <c r="C83" s="37"/>
      <c r="D83" s="37"/>
      <c r="E83" s="37"/>
      <c r="F83" s="37"/>
      <c r="G83" s="38"/>
      <c r="H83" s="38"/>
      <c r="I83" s="36">
        <f t="shared" si="2"/>
      </c>
      <c r="J83" s="37"/>
    </row>
    <row r="84" spans="1:10" ht="12.75">
      <c r="A84" s="30"/>
      <c r="B84" s="38"/>
      <c r="C84" s="37"/>
      <c r="D84" s="37"/>
      <c r="E84" s="37"/>
      <c r="F84" s="37"/>
      <c r="G84" s="38"/>
      <c r="H84" s="38"/>
      <c r="I84" s="36">
        <f t="shared" si="2"/>
      </c>
      <c r="J84" s="37"/>
    </row>
    <row r="85" spans="1:10" ht="12.75">
      <c r="A85" s="30"/>
      <c r="B85" s="38"/>
      <c r="C85" s="37"/>
      <c r="D85" s="37"/>
      <c r="E85" s="37"/>
      <c r="F85" s="37"/>
      <c r="G85" s="38"/>
      <c r="H85" s="38"/>
      <c r="I85" s="36">
        <f t="shared" si="2"/>
      </c>
      <c r="J85" s="37"/>
    </row>
    <row r="86" spans="1:10" ht="12.75">
      <c r="A86" s="30"/>
      <c r="B86" s="38"/>
      <c r="C86" s="37"/>
      <c r="D86" s="37"/>
      <c r="E86" s="37"/>
      <c r="F86" s="37"/>
      <c r="G86" s="38"/>
      <c r="H86" s="38"/>
      <c r="I86" s="36">
        <f t="shared" si="2"/>
      </c>
      <c r="J86" s="37"/>
    </row>
    <row r="87" spans="1:10" ht="12.75">
      <c r="A87" s="30"/>
      <c r="B87" s="38"/>
      <c r="C87" s="37"/>
      <c r="D87" s="37"/>
      <c r="E87" s="37"/>
      <c r="F87" s="37"/>
      <c r="G87" s="38"/>
      <c r="H87" s="38"/>
      <c r="I87" s="36">
        <f t="shared" si="2"/>
      </c>
      <c r="J87" s="37"/>
    </row>
    <row r="88" spans="1:10" ht="12.75">
      <c r="A88" s="30"/>
      <c r="B88" s="38"/>
      <c r="C88" s="37"/>
      <c r="D88" s="37"/>
      <c r="E88" s="37"/>
      <c r="F88" s="37"/>
      <c r="G88" s="38"/>
      <c r="H88" s="38"/>
      <c r="I88" s="36">
        <f t="shared" si="2"/>
      </c>
      <c r="J88" s="37"/>
    </row>
    <row r="89" spans="1:10" ht="12.75">
      <c r="A89" s="30"/>
      <c r="B89" s="38"/>
      <c r="C89" s="37"/>
      <c r="D89" s="37"/>
      <c r="E89" s="37"/>
      <c r="F89" s="37"/>
      <c r="G89" s="38"/>
      <c r="H89" s="38"/>
      <c r="I89" s="36">
        <f t="shared" si="2"/>
      </c>
      <c r="J89" s="37"/>
    </row>
    <row r="90" spans="1:10" ht="12.75">
      <c r="A90" s="30"/>
      <c r="B90" s="38"/>
      <c r="C90" s="37"/>
      <c r="D90" s="37"/>
      <c r="E90" s="37"/>
      <c r="F90" s="37"/>
      <c r="G90" s="38"/>
      <c r="H90" s="38"/>
      <c r="I90" s="36">
        <f t="shared" si="2"/>
      </c>
      <c r="J90" s="37"/>
    </row>
    <row r="91" spans="1:10" ht="12.75">
      <c r="A91" s="30"/>
      <c r="B91" s="38"/>
      <c r="C91" s="37"/>
      <c r="D91" s="37"/>
      <c r="E91" s="37"/>
      <c r="F91" s="37"/>
      <c r="G91" s="38"/>
      <c r="H91" s="38"/>
      <c r="I91" s="36">
        <f t="shared" si="2"/>
      </c>
      <c r="J91" s="37"/>
    </row>
    <row r="92" spans="1:10" ht="12.75">
      <c r="A92" s="30"/>
      <c r="B92" s="38"/>
      <c r="C92" s="37"/>
      <c r="D92" s="37"/>
      <c r="E92" s="37"/>
      <c r="F92" s="37"/>
      <c r="G92" s="38"/>
      <c r="H92" s="38"/>
      <c r="I92" s="36">
        <f t="shared" si="2"/>
      </c>
      <c r="J92" s="37"/>
    </row>
    <row r="93" spans="1:10" ht="12.75">
      <c r="A93" s="30"/>
      <c r="B93" s="38"/>
      <c r="C93" s="37"/>
      <c r="D93" s="37"/>
      <c r="E93" s="37"/>
      <c r="F93" s="37"/>
      <c r="G93" s="38"/>
      <c r="H93" s="38"/>
      <c r="I93" s="36">
        <f t="shared" si="2"/>
      </c>
      <c r="J93" s="37"/>
    </row>
    <row r="94" spans="1:10" ht="12.75">
      <c r="A94" s="30"/>
      <c r="B94" s="38"/>
      <c r="C94" s="37"/>
      <c r="D94" s="37"/>
      <c r="E94" s="37"/>
      <c r="F94" s="37"/>
      <c r="G94" s="38"/>
      <c r="H94" s="38"/>
      <c r="I94" s="36">
        <f t="shared" si="2"/>
      </c>
      <c r="J94" s="37"/>
    </row>
    <row r="95" spans="1:10" ht="12.75">
      <c r="A95" s="30"/>
      <c r="B95" s="38"/>
      <c r="C95" s="37"/>
      <c r="D95" s="37"/>
      <c r="E95" s="37"/>
      <c r="F95" s="37"/>
      <c r="G95" s="38"/>
      <c r="H95" s="38"/>
      <c r="I95" s="36">
        <f t="shared" si="2"/>
      </c>
      <c r="J95" s="37"/>
    </row>
    <row r="96" spans="1:10" ht="12.75">
      <c r="A96" s="30"/>
      <c r="B96" s="38"/>
      <c r="C96" s="37"/>
      <c r="D96" s="37"/>
      <c r="E96" s="37"/>
      <c r="F96" s="37"/>
      <c r="G96" s="38"/>
      <c r="H96" s="38"/>
      <c r="I96" s="36">
        <f t="shared" si="2"/>
      </c>
      <c r="J96" s="37"/>
    </row>
    <row r="97" spans="1:10" ht="12.75">
      <c r="A97" s="30"/>
      <c r="B97" s="38"/>
      <c r="C97" s="37"/>
      <c r="D97" s="37"/>
      <c r="E97" s="37"/>
      <c r="F97" s="37"/>
      <c r="G97" s="38"/>
      <c r="H97" s="38"/>
      <c r="I97" s="36">
        <f t="shared" si="2"/>
      </c>
      <c r="J97" s="37"/>
    </row>
    <row r="98" spans="1:10" ht="12.75">
      <c r="A98" s="30"/>
      <c r="B98" s="38"/>
      <c r="C98" s="37"/>
      <c r="D98" s="37"/>
      <c r="E98" s="37"/>
      <c r="F98" s="37"/>
      <c r="G98" s="38"/>
      <c r="H98" s="38"/>
      <c r="I98" s="36">
        <f t="shared" si="2"/>
      </c>
      <c r="J98" s="37"/>
    </row>
    <row r="99" spans="1:10" ht="12.75">
      <c r="A99" s="30"/>
      <c r="B99" s="38"/>
      <c r="C99" s="37"/>
      <c r="D99" s="37"/>
      <c r="E99" s="37"/>
      <c r="F99" s="37"/>
      <c r="G99" s="38"/>
      <c r="H99" s="38"/>
      <c r="I99" s="36">
        <f t="shared" si="2"/>
      </c>
      <c r="J99" s="37"/>
    </row>
    <row r="100" spans="1:10" ht="12.75">
      <c r="A100" s="30"/>
      <c r="B100" s="38"/>
      <c r="C100" s="37"/>
      <c r="D100" s="37"/>
      <c r="E100" s="37"/>
      <c r="F100" s="37"/>
      <c r="G100" s="38"/>
      <c r="H100" s="38"/>
      <c r="I100" s="36">
        <f t="shared" si="2"/>
      </c>
      <c r="J100" s="37"/>
    </row>
    <row r="101" spans="1:10" ht="12.75">
      <c r="A101" s="30"/>
      <c r="B101" s="38"/>
      <c r="C101" s="37"/>
      <c r="D101" s="37"/>
      <c r="E101" s="37"/>
      <c r="F101" s="37"/>
      <c r="G101" s="38"/>
      <c r="H101" s="38"/>
      <c r="I101" s="36">
        <f t="shared" si="2"/>
      </c>
      <c r="J101" s="37"/>
    </row>
    <row r="102" spans="1:10" ht="12.75">
      <c r="A102" s="30"/>
      <c r="B102" s="38"/>
      <c r="C102" s="37"/>
      <c r="D102" s="37"/>
      <c r="E102" s="37"/>
      <c r="F102" s="37"/>
      <c r="G102" s="38"/>
      <c r="H102" s="38"/>
      <c r="I102" s="36">
        <f t="shared" si="2"/>
      </c>
      <c r="J102" s="37"/>
    </row>
    <row r="103" spans="1:10" ht="12.75">
      <c r="A103" s="30"/>
      <c r="B103" s="38"/>
      <c r="C103" s="37"/>
      <c r="D103" s="37"/>
      <c r="E103" s="37"/>
      <c r="F103" s="37"/>
      <c r="G103" s="38"/>
      <c r="H103" s="38"/>
      <c r="I103" s="36">
        <f t="shared" si="2"/>
      </c>
      <c r="J103" s="37"/>
    </row>
    <row r="104" spans="1:10" ht="12.75">
      <c r="A104" s="30"/>
      <c r="B104" s="38"/>
      <c r="C104" s="37"/>
      <c r="D104" s="37"/>
      <c r="E104" s="37"/>
      <c r="F104" s="37"/>
      <c r="G104" s="38"/>
      <c r="H104" s="38"/>
      <c r="I104" s="36">
        <f t="shared" si="2"/>
      </c>
      <c r="J104" s="37"/>
    </row>
    <row r="105" spans="1:10" ht="12.75">
      <c r="A105" s="30"/>
      <c r="B105" s="38"/>
      <c r="C105" s="37"/>
      <c r="D105" s="37"/>
      <c r="E105" s="37"/>
      <c r="F105" s="37"/>
      <c r="G105" s="38"/>
      <c r="H105" s="38"/>
      <c r="I105" s="36">
        <f t="shared" si="2"/>
      </c>
      <c r="J105" s="37"/>
    </row>
    <row r="106" spans="1:10" ht="12.75">
      <c r="A106" s="30"/>
      <c r="B106" s="38"/>
      <c r="C106" s="37"/>
      <c r="D106" s="37"/>
      <c r="E106" s="37"/>
      <c r="F106" s="37"/>
      <c r="G106" s="38"/>
      <c r="H106" s="38"/>
      <c r="I106" s="36">
        <f t="shared" si="2"/>
      </c>
      <c r="J106" s="37"/>
    </row>
    <row r="107" spans="1:10" ht="12.75">
      <c r="A107" s="30"/>
      <c r="B107" s="38"/>
      <c r="C107" s="37"/>
      <c r="D107" s="37"/>
      <c r="E107" s="37"/>
      <c r="F107" s="37"/>
      <c r="G107" s="38"/>
      <c r="H107" s="38"/>
      <c r="I107" s="36">
        <f t="shared" si="2"/>
      </c>
      <c r="J107" s="37"/>
    </row>
    <row r="108" spans="1:10" ht="12.75">
      <c r="A108" s="30"/>
      <c r="B108" s="38"/>
      <c r="C108" s="37"/>
      <c r="D108" s="37"/>
      <c r="E108" s="37"/>
      <c r="F108" s="37"/>
      <c r="G108" s="38"/>
      <c r="H108" s="38"/>
      <c r="I108" s="36">
        <f t="shared" si="2"/>
      </c>
      <c r="J108" s="37"/>
    </row>
    <row r="109" spans="1:10" ht="12.75">
      <c r="A109" s="30"/>
      <c r="B109" s="38"/>
      <c r="C109" s="37"/>
      <c r="D109" s="37"/>
      <c r="E109" s="37"/>
      <c r="F109" s="37"/>
      <c r="G109" s="38"/>
      <c r="H109" s="38"/>
      <c r="I109" s="36">
        <f t="shared" si="2"/>
      </c>
      <c r="J109" s="37"/>
    </row>
    <row r="110" spans="1:10" ht="12.75">
      <c r="A110" s="30"/>
      <c r="B110" s="38"/>
      <c r="C110" s="37"/>
      <c r="D110" s="37"/>
      <c r="E110" s="37"/>
      <c r="F110" s="37"/>
      <c r="G110" s="38"/>
      <c r="H110" s="38"/>
      <c r="I110" s="36">
        <f t="shared" si="2"/>
      </c>
      <c r="J110" s="37"/>
    </row>
    <row r="111" spans="1:10" ht="12.75">
      <c r="A111" s="30"/>
      <c r="B111" s="38"/>
      <c r="C111" s="37"/>
      <c r="D111" s="37"/>
      <c r="E111" s="37"/>
      <c r="F111" s="37"/>
      <c r="G111" s="38"/>
      <c r="H111" s="38"/>
      <c r="I111" s="36">
        <f t="shared" si="2"/>
      </c>
      <c r="J111" s="37"/>
    </row>
    <row r="112" spans="1:10" ht="12.75">
      <c r="A112" s="30"/>
      <c r="B112" s="38"/>
      <c r="C112" s="37"/>
      <c r="D112" s="37"/>
      <c r="E112" s="37"/>
      <c r="F112" s="37"/>
      <c r="G112" s="38"/>
      <c r="H112" s="38"/>
      <c r="I112" s="36">
        <f t="shared" si="2"/>
      </c>
      <c r="J112" s="37"/>
    </row>
    <row r="113" spans="1:10" ht="12.75">
      <c r="A113" s="30"/>
      <c r="B113" s="38"/>
      <c r="C113" s="37"/>
      <c r="D113" s="37"/>
      <c r="E113" s="37"/>
      <c r="F113" s="37"/>
      <c r="G113" s="38"/>
      <c r="H113" s="38"/>
      <c r="I113" s="36">
        <f t="shared" si="2"/>
      </c>
      <c r="J113" s="37"/>
    </row>
    <row r="114" spans="1:10" ht="12.75">
      <c r="A114" s="30"/>
      <c r="B114" s="38"/>
      <c r="C114" s="37"/>
      <c r="D114" s="37"/>
      <c r="E114" s="37"/>
      <c r="F114" s="37"/>
      <c r="G114" s="38"/>
      <c r="H114" s="38"/>
      <c r="I114" s="36">
        <f t="shared" si="2"/>
      </c>
      <c r="J114" s="37"/>
    </row>
    <row r="115" spans="1:10" ht="12.75">
      <c r="A115" s="30"/>
      <c r="B115" s="38"/>
      <c r="C115" s="37"/>
      <c r="D115" s="37"/>
      <c r="E115" s="37"/>
      <c r="F115" s="37"/>
      <c r="G115" s="38"/>
      <c r="H115" s="38"/>
      <c r="I115" s="36">
        <f t="shared" si="2"/>
      </c>
      <c r="J115" s="37"/>
    </row>
    <row r="116" spans="1:10" ht="12.75">
      <c r="A116" s="30"/>
      <c r="B116" s="38"/>
      <c r="C116" s="37"/>
      <c r="D116" s="37"/>
      <c r="E116" s="37"/>
      <c r="F116" s="37"/>
      <c r="G116" s="38"/>
      <c r="H116" s="38"/>
      <c r="I116" s="36">
        <f t="shared" si="2"/>
      </c>
      <c r="J116" s="37"/>
    </row>
    <row r="117" spans="1:10" ht="12.75">
      <c r="A117" s="30"/>
      <c r="B117" s="38"/>
      <c r="C117" s="37"/>
      <c r="D117" s="37"/>
      <c r="E117" s="37"/>
      <c r="F117" s="37"/>
      <c r="G117" s="38"/>
      <c r="H117" s="38"/>
      <c r="I117" s="36">
        <f t="shared" si="2"/>
      </c>
      <c r="J117" s="37"/>
    </row>
    <row r="118" spans="1:10" ht="12.75">
      <c r="A118" s="30"/>
      <c r="B118" s="38"/>
      <c r="C118" s="37"/>
      <c r="D118" s="37"/>
      <c r="E118" s="37"/>
      <c r="F118" s="37"/>
      <c r="G118" s="38"/>
      <c r="H118" s="38"/>
      <c r="I118" s="36">
        <f t="shared" si="2"/>
      </c>
      <c r="J118" s="37"/>
    </row>
    <row r="119" spans="1:10" ht="12.75">
      <c r="A119" s="30"/>
      <c r="B119" s="38"/>
      <c r="C119" s="37"/>
      <c r="D119" s="37"/>
      <c r="E119" s="37"/>
      <c r="F119" s="37"/>
      <c r="G119" s="38"/>
      <c r="H119" s="38"/>
      <c r="I119" s="36">
        <f t="shared" si="2"/>
      </c>
      <c r="J119" s="37"/>
    </row>
    <row r="120" spans="1:10" ht="12.75">
      <c r="A120" s="30"/>
      <c r="B120" s="38"/>
      <c r="C120" s="37"/>
      <c r="D120" s="37"/>
      <c r="E120" s="37"/>
      <c r="F120" s="37"/>
      <c r="G120" s="38"/>
      <c r="H120" s="38"/>
      <c r="I120" s="36">
        <f t="shared" si="2"/>
      </c>
      <c r="J120" s="37"/>
    </row>
    <row r="121" spans="1:10" ht="12.75">
      <c r="A121" s="30"/>
      <c r="B121" s="38"/>
      <c r="C121" s="37"/>
      <c r="D121" s="37"/>
      <c r="E121" s="37"/>
      <c r="F121" s="37"/>
      <c r="G121" s="38"/>
      <c r="H121" s="38"/>
      <c r="I121" s="36">
        <f t="shared" si="2"/>
      </c>
      <c r="J121" s="37"/>
    </row>
    <row r="122" spans="1:10" ht="12.75">
      <c r="A122" s="30"/>
      <c r="B122" s="38"/>
      <c r="C122" s="37"/>
      <c r="D122" s="37"/>
      <c r="E122" s="37"/>
      <c r="F122" s="37"/>
      <c r="G122" s="38"/>
      <c r="H122" s="38"/>
      <c r="I122" s="36">
        <f t="shared" si="2"/>
      </c>
      <c r="J122" s="37"/>
    </row>
    <row r="123" spans="1:10" ht="12.75">
      <c r="A123" s="30"/>
      <c r="B123" s="38"/>
      <c r="C123" s="37"/>
      <c r="D123" s="37"/>
      <c r="E123" s="37"/>
      <c r="F123" s="37"/>
      <c r="G123" s="38"/>
      <c r="H123" s="38"/>
      <c r="I123" s="36">
        <f t="shared" si="2"/>
      </c>
      <c r="J123" s="37"/>
    </row>
    <row r="124" spans="1:10" ht="12.75">
      <c r="A124" s="30"/>
      <c r="B124" s="38"/>
      <c r="C124" s="37"/>
      <c r="D124" s="37"/>
      <c r="E124" s="37"/>
      <c r="F124" s="37"/>
      <c r="G124" s="38"/>
      <c r="H124" s="38"/>
      <c r="I124" s="36">
        <f t="shared" si="2"/>
      </c>
      <c r="J124" s="37"/>
    </row>
    <row r="125" spans="1:10" ht="12.75">
      <c r="A125" s="30"/>
      <c r="B125" s="38"/>
      <c r="C125" s="37"/>
      <c r="D125" s="37"/>
      <c r="E125" s="37"/>
      <c r="F125" s="37"/>
      <c r="G125" s="38"/>
      <c r="H125" s="38"/>
      <c r="I125" s="36">
        <f t="shared" si="2"/>
      </c>
      <c r="J125" s="37"/>
    </row>
    <row r="126" spans="1:10" ht="12.75">
      <c r="A126" s="30"/>
      <c r="B126" s="38"/>
      <c r="C126" s="37"/>
      <c r="D126" s="37"/>
      <c r="E126" s="37"/>
      <c r="F126" s="37"/>
      <c r="G126" s="38"/>
      <c r="H126" s="38"/>
      <c r="I126" s="36">
        <f t="shared" si="2"/>
      </c>
      <c r="J126" s="37"/>
    </row>
    <row r="127" spans="1:10" ht="12.75">
      <c r="A127" s="30"/>
      <c r="B127" s="38"/>
      <c r="C127" s="37"/>
      <c r="D127" s="37"/>
      <c r="E127" s="37"/>
      <c r="F127" s="37"/>
      <c r="G127" s="38"/>
      <c r="H127" s="38"/>
      <c r="I127" s="36">
        <f t="shared" si="2"/>
      </c>
      <c r="J127" s="37"/>
    </row>
    <row r="128" spans="1:10" ht="12.75">
      <c r="A128" s="30"/>
      <c r="B128" s="38"/>
      <c r="C128" s="37"/>
      <c r="D128" s="37"/>
      <c r="E128" s="37"/>
      <c r="F128" s="37"/>
      <c r="G128" s="38"/>
      <c r="H128" s="38"/>
      <c r="I128" s="36">
        <f t="shared" si="2"/>
      </c>
      <c r="J128" s="37"/>
    </row>
    <row r="129" spans="1:10" ht="12.75">
      <c r="A129" s="30"/>
      <c r="B129" s="38"/>
      <c r="C129" s="37"/>
      <c r="D129" s="37"/>
      <c r="E129" s="37"/>
      <c r="F129" s="37"/>
      <c r="G129" s="38"/>
      <c r="H129" s="38"/>
      <c r="I129" s="36">
        <f t="shared" si="2"/>
      </c>
      <c r="J129" s="37"/>
    </row>
    <row r="130" spans="1:10" ht="12.75">
      <c r="A130" s="30"/>
      <c r="B130" s="38"/>
      <c r="C130" s="37"/>
      <c r="D130" s="37"/>
      <c r="E130" s="37"/>
      <c r="F130" s="37"/>
      <c r="G130" s="38"/>
      <c r="H130" s="38"/>
      <c r="I130" s="36">
        <f t="shared" si="2"/>
      </c>
      <c r="J130" s="37"/>
    </row>
    <row r="131" spans="1:10" ht="12.75">
      <c r="A131" s="30"/>
      <c r="B131" s="38"/>
      <c r="C131" s="37"/>
      <c r="D131" s="37"/>
      <c r="E131" s="37"/>
      <c r="F131" s="37"/>
      <c r="G131" s="38"/>
      <c r="H131" s="38"/>
      <c r="I131" s="36">
        <f t="shared" si="2"/>
      </c>
      <c r="J131" s="37"/>
    </row>
    <row r="132" spans="1:10" ht="12.75">
      <c r="A132" s="30"/>
      <c r="B132" s="38"/>
      <c r="C132" s="37"/>
      <c r="D132" s="37"/>
      <c r="E132" s="37"/>
      <c r="F132" s="37"/>
      <c r="G132" s="38"/>
      <c r="H132" s="38"/>
      <c r="I132" s="36">
        <f t="shared" si="2"/>
      </c>
      <c r="J132" s="37"/>
    </row>
    <row r="133" spans="1:10" ht="12.75">
      <c r="A133" s="30"/>
      <c r="B133" s="38"/>
      <c r="C133" s="37"/>
      <c r="D133" s="37"/>
      <c r="E133" s="37"/>
      <c r="F133" s="37"/>
      <c r="G133" s="38"/>
      <c r="H133" s="38"/>
      <c r="I133" s="36">
        <f t="shared" si="2"/>
      </c>
      <c r="J133" s="37"/>
    </row>
    <row r="134" spans="1:10" ht="12.75">
      <c r="A134" s="30"/>
      <c r="B134" s="38"/>
      <c r="C134" s="37"/>
      <c r="D134" s="37"/>
      <c r="E134" s="37"/>
      <c r="F134" s="37"/>
      <c r="G134" s="38"/>
      <c r="H134" s="38"/>
      <c r="I134" s="36">
        <f t="shared" si="2"/>
      </c>
      <c r="J134" s="37"/>
    </row>
    <row r="135" spans="1:10" ht="12.75">
      <c r="A135" s="30"/>
      <c r="B135" s="38"/>
      <c r="C135" s="37"/>
      <c r="D135" s="37"/>
      <c r="E135" s="37"/>
      <c r="F135" s="37"/>
      <c r="G135" s="38"/>
      <c r="H135" s="38"/>
      <c r="I135" s="36">
        <f t="shared" si="2"/>
      </c>
      <c r="J135" s="37"/>
    </row>
    <row r="136" spans="1:10" ht="12.75">
      <c r="A136" s="30"/>
      <c r="B136" s="38"/>
      <c r="C136" s="37"/>
      <c r="D136" s="37"/>
      <c r="E136" s="37"/>
      <c r="F136" s="37"/>
      <c r="G136" s="38"/>
      <c r="H136" s="38"/>
      <c r="I136" s="36">
        <f t="shared" si="2"/>
      </c>
      <c r="J136" s="37"/>
    </row>
    <row r="137" spans="1:10" ht="12.75">
      <c r="A137" s="30"/>
      <c r="B137" s="38"/>
      <c r="C137" s="37"/>
      <c r="D137" s="37"/>
      <c r="E137" s="37"/>
      <c r="F137" s="37"/>
      <c r="G137" s="38"/>
      <c r="H137" s="38"/>
      <c r="I137" s="36">
        <f t="shared" si="2"/>
      </c>
      <c r="J137" s="37"/>
    </row>
    <row r="138" spans="1:10" ht="12.75">
      <c r="A138" s="30"/>
      <c r="B138" s="38"/>
      <c r="C138" s="37"/>
      <c r="D138" s="37"/>
      <c r="E138" s="37"/>
      <c r="F138" s="37"/>
      <c r="G138" s="38"/>
      <c r="H138" s="38"/>
      <c r="I138" s="36">
        <f t="shared" si="2"/>
      </c>
      <c r="J138" s="37"/>
    </row>
    <row r="139" spans="1:10" ht="12.75">
      <c r="A139" s="30"/>
      <c r="B139" s="38"/>
      <c r="C139" s="37"/>
      <c r="D139" s="37"/>
      <c r="E139" s="37"/>
      <c r="F139" s="37"/>
      <c r="G139" s="38"/>
      <c r="H139" s="38"/>
      <c r="I139" s="36">
        <f t="shared" si="2"/>
      </c>
      <c r="J139" s="37"/>
    </row>
    <row r="140" spans="1:10" ht="12.75">
      <c r="A140" s="30"/>
      <c r="B140" s="38"/>
      <c r="C140" s="37"/>
      <c r="D140" s="37"/>
      <c r="E140" s="37"/>
      <c r="F140" s="37"/>
      <c r="G140" s="38"/>
      <c r="H140" s="38"/>
      <c r="I140" s="36">
        <f t="shared" si="2"/>
      </c>
      <c r="J140" s="37"/>
    </row>
    <row r="141" spans="1:10" ht="12.75">
      <c r="A141" s="30"/>
      <c r="B141" s="38"/>
      <c r="C141" s="37"/>
      <c r="D141" s="37"/>
      <c r="E141" s="37"/>
      <c r="F141" s="37"/>
      <c r="G141" s="38"/>
      <c r="H141" s="38"/>
      <c r="I141" s="36">
        <f t="shared" si="2"/>
      </c>
      <c r="J141" s="37"/>
    </row>
    <row r="142" spans="1:10" ht="12.75">
      <c r="A142" s="30"/>
      <c r="B142" s="38"/>
      <c r="C142" s="37"/>
      <c r="D142" s="37"/>
      <c r="E142" s="37"/>
      <c r="F142" s="37"/>
      <c r="G142" s="38"/>
      <c r="H142" s="38"/>
      <c r="I142" s="36">
        <f t="shared" si="2"/>
      </c>
      <c r="J142" s="37"/>
    </row>
    <row r="143" spans="1:10" ht="12.75">
      <c r="A143" s="30"/>
      <c r="B143" s="38"/>
      <c r="C143" s="37"/>
      <c r="D143" s="37"/>
      <c r="E143" s="37"/>
      <c r="F143" s="37"/>
      <c r="G143" s="38"/>
      <c r="H143" s="38"/>
      <c r="I143" s="36">
        <f t="shared" si="2"/>
      </c>
      <c r="J143" s="37"/>
    </row>
    <row r="144" spans="1:10" ht="12.75">
      <c r="A144" s="30"/>
      <c r="B144" s="38"/>
      <c r="C144" s="37"/>
      <c r="D144" s="37"/>
      <c r="E144" s="37"/>
      <c r="F144" s="37"/>
      <c r="G144" s="38"/>
      <c r="H144" s="38"/>
      <c r="I144" s="36">
        <f t="shared" si="2"/>
      </c>
      <c r="J144" s="37"/>
    </row>
    <row r="145" spans="1:10" ht="12.75">
      <c r="A145" s="30"/>
      <c r="B145" s="38"/>
      <c r="C145" s="37"/>
      <c r="D145" s="37"/>
      <c r="E145" s="37"/>
      <c r="F145" s="37"/>
      <c r="G145" s="38"/>
      <c r="H145" s="38"/>
      <c r="I145" s="36">
        <f t="shared" si="2"/>
      </c>
      <c r="J145" s="37"/>
    </row>
    <row r="146" spans="1:10" ht="12.75">
      <c r="A146" s="30"/>
      <c r="B146" s="38"/>
      <c r="C146" s="37"/>
      <c r="D146" s="37"/>
      <c r="E146" s="37"/>
      <c r="F146" s="37"/>
      <c r="G146" s="38"/>
      <c r="H146" s="38"/>
      <c r="I146" s="36">
        <f aca="true" t="shared" si="3" ref="I146:I209">IF(AND(ISBLANK(B146)=FALSE,ISBLANK(G146)=FALSE,ISBLANK(H146)=TRUE,$F$6&gt;G146),"Late",IF(ISBLANK(H146)=FALSE,"Completed",IF(AND(ISBLANK(B146)=FALSE,ISBLANK(G146)=FALSE,ISBLANK(H146)=TRUE,$F$6&lt;G146),"Not yet due","")))</f>
      </c>
      <c r="J146" s="37"/>
    </row>
    <row r="147" spans="1:10" ht="12.75">
      <c r="A147" s="30"/>
      <c r="B147" s="38"/>
      <c r="C147" s="37"/>
      <c r="D147" s="37"/>
      <c r="E147" s="37"/>
      <c r="F147" s="37"/>
      <c r="G147" s="38"/>
      <c r="H147" s="38"/>
      <c r="I147" s="36">
        <f t="shared" si="3"/>
      </c>
      <c r="J147" s="37"/>
    </row>
    <row r="148" spans="1:10" ht="12.75">
      <c r="A148" s="30"/>
      <c r="B148" s="38"/>
      <c r="C148" s="37"/>
      <c r="D148" s="37"/>
      <c r="E148" s="37"/>
      <c r="F148" s="37"/>
      <c r="G148" s="38"/>
      <c r="H148" s="38"/>
      <c r="I148" s="36">
        <f t="shared" si="3"/>
      </c>
      <c r="J148" s="37"/>
    </row>
    <row r="149" spans="1:10" ht="12.75">
      <c r="A149" s="30"/>
      <c r="B149" s="38"/>
      <c r="C149" s="37"/>
      <c r="D149" s="37"/>
      <c r="E149" s="37"/>
      <c r="F149" s="37"/>
      <c r="G149" s="38"/>
      <c r="H149" s="38"/>
      <c r="I149" s="36">
        <f t="shared" si="3"/>
      </c>
      <c r="J149" s="37"/>
    </row>
    <row r="150" spans="1:10" ht="12.75">
      <c r="A150" s="30"/>
      <c r="B150" s="38"/>
      <c r="C150" s="37"/>
      <c r="D150" s="37"/>
      <c r="E150" s="37"/>
      <c r="F150" s="37"/>
      <c r="G150" s="38"/>
      <c r="H150" s="38"/>
      <c r="I150" s="36">
        <f t="shared" si="3"/>
      </c>
      <c r="J150" s="37"/>
    </row>
    <row r="151" spans="1:10" ht="12.75">
      <c r="A151" s="30"/>
      <c r="B151" s="38"/>
      <c r="C151" s="37"/>
      <c r="D151" s="37"/>
      <c r="E151" s="37"/>
      <c r="F151" s="37"/>
      <c r="G151" s="38"/>
      <c r="H151" s="38"/>
      <c r="I151" s="36">
        <f t="shared" si="3"/>
      </c>
      <c r="J151" s="37"/>
    </row>
    <row r="152" spans="1:10" ht="12.75">
      <c r="A152" s="30"/>
      <c r="B152" s="38"/>
      <c r="C152" s="37"/>
      <c r="D152" s="37"/>
      <c r="E152" s="37"/>
      <c r="F152" s="37"/>
      <c r="G152" s="38"/>
      <c r="H152" s="38"/>
      <c r="I152" s="36">
        <f t="shared" si="3"/>
      </c>
      <c r="J152" s="37"/>
    </row>
    <row r="153" spans="1:10" ht="12.75">
      <c r="A153" s="30"/>
      <c r="B153" s="38"/>
      <c r="C153" s="37"/>
      <c r="D153" s="37"/>
      <c r="E153" s="37"/>
      <c r="F153" s="37"/>
      <c r="G153" s="38"/>
      <c r="H153" s="38"/>
      <c r="I153" s="36">
        <f t="shared" si="3"/>
      </c>
      <c r="J153" s="37"/>
    </row>
    <row r="154" spans="1:10" ht="12.75">
      <c r="A154" s="30"/>
      <c r="B154" s="38"/>
      <c r="C154" s="37"/>
      <c r="D154" s="37"/>
      <c r="E154" s="37"/>
      <c r="F154" s="37"/>
      <c r="G154" s="38"/>
      <c r="H154" s="38"/>
      <c r="I154" s="36">
        <f t="shared" si="3"/>
      </c>
      <c r="J154" s="37"/>
    </row>
    <row r="155" spans="1:10" ht="12.75">
      <c r="A155" s="30"/>
      <c r="B155" s="38"/>
      <c r="C155" s="37"/>
      <c r="D155" s="37"/>
      <c r="E155" s="37"/>
      <c r="F155" s="37"/>
      <c r="G155" s="38"/>
      <c r="H155" s="38"/>
      <c r="I155" s="36">
        <f t="shared" si="3"/>
      </c>
      <c r="J155" s="37"/>
    </row>
    <row r="156" spans="1:10" ht="12.75">
      <c r="A156" s="30"/>
      <c r="B156" s="38"/>
      <c r="C156" s="37"/>
      <c r="D156" s="37"/>
      <c r="E156" s="37"/>
      <c r="F156" s="37"/>
      <c r="G156" s="38"/>
      <c r="H156" s="38"/>
      <c r="I156" s="36">
        <f t="shared" si="3"/>
      </c>
      <c r="J156" s="37"/>
    </row>
    <row r="157" spans="1:10" ht="12.75">
      <c r="A157" s="30"/>
      <c r="B157" s="38"/>
      <c r="C157" s="37"/>
      <c r="D157" s="37"/>
      <c r="E157" s="37"/>
      <c r="F157" s="37"/>
      <c r="G157" s="38"/>
      <c r="H157" s="38"/>
      <c r="I157" s="36">
        <f t="shared" si="3"/>
      </c>
      <c r="J157" s="37"/>
    </row>
    <row r="158" spans="1:10" ht="12.75">
      <c r="A158" s="30"/>
      <c r="B158" s="38"/>
      <c r="C158" s="37"/>
      <c r="D158" s="37"/>
      <c r="E158" s="37"/>
      <c r="F158" s="37"/>
      <c r="G158" s="38"/>
      <c r="H158" s="38"/>
      <c r="I158" s="36">
        <f t="shared" si="3"/>
      </c>
      <c r="J158" s="37"/>
    </row>
    <row r="159" spans="1:10" ht="12.75">
      <c r="A159" s="30"/>
      <c r="B159" s="38"/>
      <c r="C159" s="37"/>
      <c r="D159" s="37"/>
      <c r="E159" s="37"/>
      <c r="F159" s="37"/>
      <c r="G159" s="38"/>
      <c r="H159" s="38"/>
      <c r="I159" s="36">
        <f t="shared" si="3"/>
      </c>
      <c r="J159" s="37"/>
    </row>
    <row r="160" spans="1:10" ht="12.75">
      <c r="A160" s="30"/>
      <c r="B160" s="38"/>
      <c r="C160" s="37"/>
      <c r="D160" s="37"/>
      <c r="E160" s="37"/>
      <c r="F160" s="37"/>
      <c r="G160" s="38"/>
      <c r="H160" s="38"/>
      <c r="I160" s="36">
        <f t="shared" si="3"/>
      </c>
      <c r="J160" s="37"/>
    </row>
    <row r="161" spans="1:10" ht="12.75">
      <c r="A161" s="30"/>
      <c r="B161" s="38"/>
      <c r="C161" s="37"/>
      <c r="D161" s="37"/>
      <c r="E161" s="37"/>
      <c r="F161" s="37"/>
      <c r="G161" s="38"/>
      <c r="H161" s="38"/>
      <c r="I161" s="36">
        <f t="shared" si="3"/>
      </c>
      <c r="J161" s="37"/>
    </row>
    <row r="162" spans="1:10" ht="12.75">
      <c r="A162" s="30"/>
      <c r="B162" s="38"/>
      <c r="C162" s="37"/>
      <c r="D162" s="37"/>
      <c r="E162" s="37"/>
      <c r="F162" s="37"/>
      <c r="G162" s="38"/>
      <c r="H162" s="38"/>
      <c r="I162" s="36">
        <f t="shared" si="3"/>
      </c>
      <c r="J162" s="37"/>
    </row>
    <row r="163" spans="1:10" ht="12.75">
      <c r="A163" s="30"/>
      <c r="B163" s="38"/>
      <c r="C163" s="37"/>
      <c r="D163" s="37"/>
      <c r="E163" s="37"/>
      <c r="F163" s="37"/>
      <c r="G163" s="38"/>
      <c r="H163" s="38"/>
      <c r="I163" s="36">
        <f t="shared" si="3"/>
      </c>
      <c r="J163" s="37"/>
    </row>
    <row r="164" spans="1:10" ht="12.75">
      <c r="A164" s="30"/>
      <c r="B164" s="38"/>
      <c r="C164" s="37"/>
      <c r="D164" s="37"/>
      <c r="E164" s="37"/>
      <c r="F164" s="37"/>
      <c r="G164" s="38"/>
      <c r="H164" s="38"/>
      <c r="I164" s="36">
        <f t="shared" si="3"/>
      </c>
      <c r="J164" s="37"/>
    </row>
    <row r="165" spans="1:10" ht="12.75">
      <c r="A165" s="30"/>
      <c r="B165" s="38"/>
      <c r="C165" s="37"/>
      <c r="D165" s="37"/>
      <c r="E165" s="37"/>
      <c r="F165" s="37"/>
      <c r="G165" s="38"/>
      <c r="H165" s="38"/>
      <c r="I165" s="36">
        <f t="shared" si="3"/>
      </c>
      <c r="J165" s="37"/>
    </row>
    <row r="166" spans="1:10" ht="12.75">
      <c r="A166" s="30"/>
      <c r="B166" s="38"/>
      <c r="C166" s="37"/>
      <c r="D166" s="37"/>
      <c r="E166" s="37"/>
      <c r="F166" s="37"/>
      <c r="G166" s="38"/>
      <c r="H166" s="38"/>
      <c r="I166" s="36">
        <f t="shared" si="3"/>
      </c>
      <c r="J166" s="37"/>
    </row>
    <row r="167" spans="1:10" ht="12.75">
      <c r="A167" s="30"/>
      <c r="B167" s="38"/>
      <c r="C167" s="37"/>
      <c r="D167" s="37"/>
      <c r="E167" s="37"/>
      <c r="F167" s="37"/>
      <c r="G167" s="38"/>
      <c r="H167" s="38"/>
      <c r="I167" s="36">
        <f t="shared" si="3"/>
      </c>
      <c r="J167" s="37"/>
    </row>
    <row r="168" spans="1:10" ht="12.75">
      <c r="A168" s="30"/>
      <c r="B168" s="38"/>
      <c r="C168" s="37"/>
      <c r="D168" s="37"/>
      <c r="E168" s="37"/>
      <c r="F168" s="37"/>
      <c r="G168" s="38"/>
      <c r="H168" s="38"/>
      <c r="I168" s="36">
        <f t="shared" si="3"/>
      </c>
      <c r="J168" s="37"/>
    </row>
    <row r="169" spans="1:10" ht="12.75">
      <c r="A169" s="30"/>
      <c r="B169" s="38"/>
      <c r="C169" s="37"/>
      <c r="D169" s="37"/>
      <c r="E169" s="37"/>
      <c r="F169" s="37"/>
      <c r="G169" s="38"/>
      <c r="H169" s="38"/>
      <c r="I169" s="36">
        <f t="shared" si="3"/>
      </c>
      <c r="J169" s="37"/>
    </row>
    <row r="170" spans="1:10" ht="12.75">
      <c r="A170" s="30"/>
      <c r="B170" s="38"/>
      <c r="C170" s="37"/>
      <c r="D170" s="37"/>
      <c r="E170" s="37"/>
      <c r="F170" s="37"/>
      <c r="G170" s="38"/>
      <c r="H170" s="38"/>
      <c r="I170" s="36">
        <f t="shared" si="3"/>
      </c>
      <c r="J170" s="37"/>
    </row>
    <row r="171" spans="1:10" ht="12.75">
      <c r="A171" s="30"/>
      <c r="B171" s="38"/>
      <c r="C171" s="37"/>
      <c r="D171" s="37"/>
      <c r="E171" s="37"/>
      <c r="F171" s="37"/>
      <c r="G171" s="38"/>
      <c r="H171" s="38"/>
      <c r="I171" s="36">
        <f t="shared" si="3"/>
      </c>
      <c r="J171" s="37"/>
    </row>
    <row r="172" spans="1:10" ht="12.75">
      <c r="A172" s="30"/>
      <c r="B172" s="38"/>
      <c r="C172" s="37"/>
      <c r="D172" s="37"/>
      <c r="E172" s="37"/>
      <c r="F172" s="37"/>
      <c r="G172" s="38"/>
      <c r="H172" s="38"/>
      <c r="I172" s="36">
        <f t="shared" si="3"/>
      </c>
      <c r="J172" s="37"/>
    </row>
    <row r="173" spans="1:10" ht="12.75">
      <c r="A173" s="30"/>
      <c r="B173" s="38"/>
      <c r="C173" s="37"/>
      <c r="D173" s="37"/>
      <c r="E173" s="37"/>
      <c r="F173" s="37"/>
      <c r="G173" s="38"/>
      <c r="H173" s="38"/>
      <c r="I173" s="36">
        <f t="shared" si="3"/>
      </c>
      <c r="J173" s="37"/>
    </row>
    <row r="174" spans="1:10" ht="12.75">
      <c r="A174" s="30"/>
      <c r="B174" s="38"/>
      <c r="C174" s="37"/>
      <c r="D174" s="37"/>
      <c r="E174" s="37"/>
      <c r="F174" s="37"/>
      <c r="G174" s="38"/>
      <c r="H174" s="38"/>
      <c r="I174" s="36">
        <f t="shared" si="3"/>
      </c>
      <c r="J174" s="37"/>
    </row>
    <row r="175" spans="1:10" ht="12.75">
      <c r="A175" s="30"/>
      <c r="B175" s="38"/>
      <c r="C175" s="37"/>
      <c r="D175" s="37"/>
      <c r="E175" s="37"/>
      <c r="F175" s="37"/>
      <c r="G175" s="38"/>
      <c r="H175" s="38"/>
      <c r="I175" s="36">
        <f t="shared" si="3"/>
      </c>
      <c r="J175" s="37"/>
    </row>
    <row r="176" spans="1:10" ht="12.75">
      <c r="A176" s="30"/>
      <c r="B176" s="38"/>
      <c r="C176" s="37"/>
      <c r="D176" s="37"/>
      <c r="E176" s="37"/>
      <c r="F176" s="37"/>
      <c r="G176" s="38"/>
      <c r="H176" s="38"/>
      <c r="I176" s="36">
        <f t="shared" si="3"/>
      </c>
      <c r="J176" s="37"/>
    </row>
    <row r="177" spans="1:10" ht="12.75">
      <c r="A177" s="30"/>
      <c r="B177" s="38"/>
      <c r="C177" s="37"/>
      <c r="D177" s="37"/>
      <c r="E177" s="37"/>
      <c r="F177" s="37"/>
      <c r="G177" s="38"/>
      <c r="H177" s="38"/>
      <c r="I177" s="36">
        <f t="shared" si="3"/>
      </c>
      <c r="J177" s="37"/>
    </row>
    <row r="178" spans="1:10" ht="12.75">
      <c r="A178" s="30"/>
      <c r="B178" s="38"/>
      <c r="C178" s="37"/>
      <c r="D178" s="37"/>
      <c r="E178" s="37"/>
      <c r="F178" s="37"/>
      <c r="G178" s="38"/>
      <c r="H178" s="38"/>
      <c r="I178" s="36">
        <f t="shared" si="3"/>
      </c>
      <c r="J178" s="37"/>
    </row>
    <row r="179" spans="1:10" ht="12.75">
      <c r="A179" s="30"/>
      <c r="B179" s="38"/>
      <c r="C179" s="37"/>
      <c r="D179" s="37"/>
      <c r="E179" s="37"/>
      <c r="F179" s="37"/>
      <c r="G179" s="38"/>
      <c r="H179" s="38"/>
      <c r="I179" s="36">
        <f t="shared" si="3"/>
      </c>
      <c r="J179" s="37"/>
    </row>
    <row r="180" spans="1:10" ht="12.75">
      <c r="A180" s="30"/>
      <c r="B180" s="38"/>
      <c r="C180" s="37"/>
      <c r="D180" s="37"/>
      <c r="E180" s="37"/>
      <c r="F180" s="37"/>
      <c r="G180" s="38"/>
      <c r="H180" s="38"/>
      <c r="I180" s="36">
        <f t="shared" si="3"/>
      </c>
      <c r="J180" s="37"/>
    </row>
    <row r="181" spans="1:10" ht="12.75">
      <c r="A181" s="30"/>
      <c r="B181" s="38"/>
      <c r="C181" s="37"/>
      <c r="D181" s="37"/>
      <c r="E181" s="37"/>
      <c r="F181" s="37"/>
      <c r="G181" s="38"/>
      <c r="H181" s="38"/>
      <c r="I181" s="36">
        <f t="shared" si="3"/>
      </c>
      <c r="J181" s="37"/>
    </row>
    <row r="182" spans="1:10" ht="12.75">
      <c r="A182" s="30"/>
      <c r="B182" s="38"/>
      <c r="C182" s="37"/>
      <c r="D182" s="37"/>
      <c r="E182" s="37"/>
      <c r="F182" s="37"/>
      <c r="G182" s="38"/>
      <c r="H182" s="38"/>
      <c r="I182" s="36">
        <f t="shared" si="3"/>
      </c>
      <c r="J182" s="37"/>
    </row>
    <row r="183" spans="1:10" ht="12.75">
      <c r="A183" s="30"/>
      <c r="B183" s="38"/>
      <c r="C183" s="37"/>
      <c r="D183" s="37"/>
      <c r="E183" s="37"/>
      <c r="F183" s="37"/>
      <c r="G183" s="38"/>
      <c r="H183" s="38"/>
      <c r="I183" s="36">
        <f t="shared" si="3"/>
      </c>
      <c r="J183" s="37"/>
    </row>
    <row r="184" spans="1:10" ht="12.75">
      <c r="A184" s="30"/>
      <c r="B184" s="38"/>
      <c r="C184" s="37"/>
      <c r="D184" s="37"/>
      <c r="E184" s="37"/>
      <c r="F184" s="37"/>
      <c r="G184" s="38"/>
      <c r="H184" s="38"/>
      <c r="I184" s="36">
        <f t="shared" si="3"/>
      </c>
      <c r="J184" s="37"/>
    </row>
    <row r="185" spans="1:10" ht="12.75">
      <c r="A185" s="30"/>
      <c r="B185" s="38"/>
      <c r="C185" s="37"/>
      <c r="D185" s="37"/>
      <c r="E185" s="37"/>
      <c r="F185" s="37"/>
      <c r="G185" s="38"/>
      <c r="H185" s="38"/>
      <c r="I185" s="36">
        <f t="shared" si="3"/>
      </c>
      <c r="J185" s="37"/>
    </row>
    <row r="186" spans="1:10" ht="12.75">
      <c r="A186" s="30"/>
      <c r="B186" s="38"/>
      <c r="C186" s="37"/>
      <c r="D186" s="37"/>
      <c r="E186" s="37"/>
      <c r="F186" s="37"/>
      <c r="G186" s="38"/>
      <c r="H186" s="38"/>
      <c r="I186" s="36">
        <f t="shared" si="3"/>
      </c>
      <c r="J186" s="37"/>
    </row>
    <row r="187" spans="1:10" ht="12.75">
      <c r="A187" s="30"/>
      <c r="B187" s="38"/>
      <c r="C187" s="37"/>
      <c r="D187" s="37"/>
      <c r="E187" s="37"/>
      <c r="F187" s="37"/>
      <c r="G187" s="38"/>
      <c r="H187" s="38"/>
      <c r="I187" s="36">
        <f t="shared" si="3"/>
      </c>
      <c r="J187" s="37"/>
    </row>
    <row r="188" spans="1:10" ht="12.75">
      <c r="A188" s="30"/>
      <c r="B188" s="38"/>
      <c r="C188" s="37"/>
      <c r="D188" s="37"/>
      <c r="E188" s="37"/>
      <c r="F188" s="37"/>
      <c r="G188" s="38"/>
      <c r="H188" s="38"/>
      <c r="I188" s="36">
        <f t="shared" si="3"/>
      </c>
      <c r="J188" s="37"/>
    </row>
    <row r="189" spans="1:10" ht="12.75">
      <c r="A189" s="30"/>
      <c r="B189" s="38"/>
      <c r="C189" s="37"/>
      <c r="D189" s="37"/>
      <c r="E189" s="37"/>
      <c r="F189" s="37"/>
      <c r="G189" s="38"/>
      <c r="H189" s="38"/>
      <c r="I189" s="36">
        <f t="shared" si="3"/>
      </c>
      <c r="J189" s="37"/>
    </row>
    <row r="190" spans="1:10" ht="12.75">
      <c r="A190" s="30"/>
      <c r="B190" s="38"/>
      <c r="C190" s="37"/>
      <c r="D190" s="37"/>
      <c r="E190" s="37"/>
      <c r="F190" s="37"/>
      <c r="G190" s="38"/>
      <c r="H190" s="38"/>
      <c r="I190" s="36">
        <f t="shared" si="3"/>
      </c>
      <c r="J190" s="37"/>
    </row>
    <row r="191" spans="1:10" ht="12.75">
      <c r="A191" s="30"/>
      <c r="B191" s="38"/>
      <c r="C191" s="37"/>
      <c r="D191" s="37"/>
      <c r="E191" s="37"/>
      <c r="F191" s="37"/>
      <c r="G191" s="38"/>
      <c r="H191" s="38"/>
      <c r="I191" s="36">
        <f t="shared" si="3"/>
      </c>
      <c r="J191" s="37"/>
    </row>
    <row r="192" spans="1:10" ht="12.75">
      <c r="A192" s="30"/>
      <c r="B192" s="38"/>
      <c r="C192" s="37"/>
      <c r="D192" s="37"/>
      <c r="E192" s="37"/>
      <c r="F192" s="37"/>
      <c r="G192" s="38"/>
      <c r="H192" s="38"/>
      <c r="I192" s="36">
        <f t="shared" si="3"/>
      </c>
      <c r="J192" s="37"/>
    </row>
    <row r="193" spans="1:10" ht="12.75">
      <c r="A193" s="30"/>
      <c r="B193" s="38"/>
      <c r="C193" s="37"/>
      <c r="D193" s="37"/>
      <c r="E193" s="37"/>
      <c r="F193" s="37"/>
      <c r="G193" s="38"/>
      <c r="H193" s="38"/>
      <c r="I193" s="36">
        <f t="shared" si="3"/>
      </c>
      <c r="J193" s="37"/>
    </row>
    <row r="194" spans="1:10" ht="12.75">
      <c r="A194" s="30"/>
      <c r="B194" s="38"/>
      <c r="C194" s="37"/>
      <c r="D194" s="37"/>
      <c r="E194" s="37"/>
      <c r="F194" s="37"/>
      <c r="G194" s="38"/>
      <c r="H194" s="38"/>
      <c r="I194" s="36">
        <f t="shared" si="3"/>
      </c>
      <c r="J194" s="37"/>
    </row>
    <row r="195" spans="1:10" ht="12.75">
      <c r="A195" s="30"/>
      <c r="B195" s="38"/>
      <c r="C195" s="37"/>
      <c r="D195" s="37"/>
      <c r="E195" s="37"/>
      <c r="F195" s="37"/>
      <c r="G195" s="38"/>
      <c r="H195" s="38"/>
      <c r="I195" s="36">
        <f t="shared" si="3"/>
      </c>
      <c r="J195" s="37"/>
    </row>
    <row r="196" spans="1:10" ht="12.75">
      <c r="A196" s="30"/>
      <c r="B196" s="38"/>
      <c r="C196" s="37"/>
      <c r="D196" s="37"/>
      <c r="E196" s="37"/>
      <c r="F196" s="37"/>
      <c r="G196" s="38"/>
      <c r="H196" s="38"/>
      <c r="I196" s="36">
        <f t="shared" si="3"/>
      </c>
      <c r="J196" s="37"/>
    </row>
    <row r="197" spans="1:10" ht="12.75">
      <c r="A197" s="30"/>
      <c r="B197" s="38"/>
      <c r="C197" s="37"/>
      <c r="D197" s="37"/>
      <c r="E197" s="37"/>
      <c r="F197" s="37"/>
      <c r="G197" s="38"/>
      <c r="H197" s="38"/>
      <c r="I197" s="36">
        <f t="shared" si="3"/>
      </c>
      <c r="J197" s="37"/>
    </row>
    <row r="198" spans="1:10" ht="12.75">
      <c r="A198" s="30"/>
      <c r="B198" s="38"/>
      <c r="C198" s="37"/>
      <c r="D198" s="37"/>
      <c r="E198" s="37"/>
      <c r="F198" s="37"/>
      <c r="G198" s="38"/>
      <c r="H198" s="38"/>
      <c r="I198" s="36">
        <f t="shared" si="3"/>
      </c>
      <c r="J198" s="37"/>
    </row>
    <row r="199" spans="1:10" ht="12.75">
      <c r="A199" s="30"/>
      <c r="B199" s="38"/>
      <c r="C199" s="37"/>
      <c r="D199" s="37"/>
      <c r="E199" s="37"/>
      <c r="F199" s="37"/>
      <c r="G199" s="38"/>
      <c r="H199" s="38"/>
      <c r="I199" s="36">
        <f t="shared" si="3"/>
      </c>
      <c r="J199" s="37"/>
    </row>
    <row r="200" spans="1:10" ht="12.75">
      <c r="A200" s="30"/>
      <c r="B200" s="38"/>
      <c r="C200" s="37"/>
      <c r="D200" s="37"/>
      <c r="E200" s="37"/>
      <c r="F200" s="37"/>
      <c r="G200" s="38"/>
      <c r="H200" s="38"/>
      <c r="I200" s="36">
        <f t="shared" si="3"/>
      </c>
      <c r="J200" s="37"/>
    </row>
    <row r="201" spans="1:10" ht="12.75">
      <c r="A201" s="30"/>
      <c r="B201" s="38"/>
      <c r="C201" s="37"/>
      <c r="D201" s="37"/>
      <c r="E201" s="37"/>
      <c r="F201" s="37"/>
      <c r="G201" s="38"/>
      <c r="H201" s="38"/>
      <c r="I201" s="36">
        <f t="shared" si="3"/>
      </c>
      <c r="J201" s="37"/>
    </row>
    <row r="202" spans="1:10" ht="12.75">
      <c r="A202" s="30"/>
      <c r="B202" s="38"/>
      <c r="C202" s="37"/>
      <c r="D202" s="37"/>
      <c r="E202" s="37"/>
      <c r="F202" s="37"/>
      <c r="G202" s="38"/>
      <c r="H202" s="38"/>
      <c r="I202" s="36">
        <f t="shared" si="3"/>
      </c>
      <c r="J202" s="37"/>
    </row>
    <row r="203" spans="1:10" ht="12.75">
      <c r="A203" s="30"/>
      <c r="B203" s="38"/>
      <c r="C203" s="37"/>
      <c r="D203" s="37"/>
      <c r="E203" s="37"/>
      <c r="F203" s="37"/>
      <c r="G203" s="38"/>
      <c r="H203" s="38"/>
      <c r="I203" s="36">
        <f t="shared" si="3"/>
      </c>
      <c r="J203" s="37"/>
    </row>
    <row r="204" spans="1:10" ht="12.75">
      <c r="A204" s="30"/>
      <c r="B204" s="38"/>
      <c r="C204" s="37"/>
      <c r="D204" s="37"/>
      <c r="E204" s="37"/>
      <c r="F204" s="37"/>
      <c r="G204" s="38"/>
      <c r="H204" s="38"/>
      <c r="I204" s="36">
        <f t="shared" si="3"/>
      </c>
      <c r="J204" s="37"/>
    </row>
    <row r="205" spans="1:10" ht="12.75">
      <c r="A205" s="30"/>
      <c r="B205" s="38"/>
      <c r="C205" s="37"/>
      <c r="D205" s="37"/>
      <c r="E205" s="37"/>
      <c r="F205" s="37"/>
      <c r="G205" s="38"/>
      <c r="H205" s="38"/>
      <c r="I205" s="36">
        <f t="shared" si="3"/>
      </c>
      <c r="J205" s="37"/>
    </row>
    <row r="206" spans="1:10" ht="12.75">
      <c r="A206" s="30"/>
      <c r="B206" s="38"/>
      <c r="C206" s="37"/>
      <c r="D206" s="37"/>
      <c r="E206" s="37"/>
      <c r="F206" s="37"/>
      <c r="G206" s="38"/>
      <c r="H206" s="38"/>
      <c r="I206" s="36">
        <f t="shared" si="3"/>
      </c>
      <c r="J206" s="37"/>
    </row>
    <row r="207" spans="1:10" ht="12.75">
      <c r="A207" s="30"/>
      <c r="B207" s="38"/>
      <c r="C207" s="37"/>
      <c r="D207" s="37"/>
      <c r="E207" s="37"/>
      <c r="F207" s="37"/>
      <c r="G207" s="38"/>
      <c r="H207" s="38"/>
      <c r="I207" s="36">
        <f t="shared" si="3"/>
      </c>
      <c r="J207" s="37"/>
    </row>
    <row r="208" spans="1:10" ht="12.75">
      <c r="A208" s="30"/>
      <c r="B208" s="38"/>
      <c r="C208" s="37"/>
      <c r="D208" s="37"/>
      <c r="E208" s="37"/>
      <c r="F208" s="37"/>
      <c r="G208" s="38"/>
      <c r="H208" s="38"/>
      <c r="I208" s="36">
        <f t="shared" si="3"/>
      </c>
      <c r="J208" s="37"/>
    </row>
    <row r="209" spans="1:10" ht="12.75">
      <c r="A209" s="30"/>
      <c r="B209" s="38"/>
      <c r="C209" s="37"/>
      <c r="D209" s="37"/>
      <c r="E209" s="37"/>
      <c r="F209" s="37"/>
      <c r="G209" s="38"/>
      <c r="H209" s="38"/>
      <c r="I209" s="36">
        <f t="shared" si="3"/>
      </c>
      <c r="J209" s="37"/>
    </row>
    <row r="210" spans="1:10" ht="12.75">
      <c r="A210" s="30"/>
      <c r="B210" s="38"/>
      <c r="C210" s="37"/>
      <c r="D210" s="37"/>
      <c r="E210" s="37"/>
      <c r="F210" s="37"/>
      <c r="G210" s="38"/>
      <c r="H210" s="38"/>
      <c r="I210" s="36">
        <f aca="true" t="shared" si="4" ref="I210:I217">IF(AND(ISBLANK(B210)=FALSE,ISBLANK(G210)=FALSE,ISBLANK(H210)=TRUE,$F$6&gt;G210),"Late",IF(ISBLANK(H210)=FALSE,"Completed",IF(AND(ISBLANK(B210)=FALSE,ISBLANK(G210)=FALSE,ISBLANK(H210)=TRUE,$F$6&lt;G210),"Not yet due","")))</f>
      </c>
      <c r="J210" s="37"/>
    </row>
    <row r="211" spans="1:10" ht="12.75">
      <c r="A211" s="30"/>
      <c r="B211" s="38"/>
      <c r="C211" s="37"/>
      <c r="D211" s="37"/>
      <c r="E211" s="37"/>
      <c r="F211" s="37"/>
      <c r="G211" s="38"/>
      <c r="H211" s="38"/>
      <c r="I211" s="36">
        <f t="shared" si="4"/>
      </c>
      <c r="J211" s="37"/>
    </row>
    <row r="212" spans="1:10" ht="12.75">
      <c r="A212" s="30"/>
      <c r="B212" s="38"/>
      <c r="C212" s="37"/>
      <c r="D212" s="37"/>
      <c r="E212" s="37"/>
      <c r="F212" s="37"/>
      <c r="G212" s="38"/>
      <c r="H212" s="38"/>
      <c r="I212" s="36">
        <f t="shared" si="4"/>
      </c>
      <c r="J212" s="37"/>
    </row>
    <row r="213" spans="1:10" ht="12.75">
      <c r="A213" s="30"/>
      <c r="B213" s="38"/>
      <c r="C213" s="37"/>
      <c r="D213" s="37"/>
      <c r="E213" s="37"/>
      <c r="F213" s="37"/>
      <c r="G213" s="38"/>
      <c r="H213" s="38"/>
      <c r="I213" s="36">
        <f t="shared" si="4"/>
      </c>
      <c r="J213" s="37"/>
    </row>
    <row r="214" spans="1:10" ht="12.75">
      <c r="A214" s="30"/>
      <c r="B214" s="38"/>
      <c r="C214" s="37"/>
      <c r="D214" s="37"/>
      <c r="E214" s="37"/>
      <c r="F214" s="37"/>
      <c r="G214" s="38"/>
      <c r="H214" s="38"/>
      <c r="I214" s="36">
        <f t="shared" si="4"/>
      </c>
      <c r="J214" s="37"/>
    </row>
    <row r="215" spans="1:10" ht="12.75">
      <c r="A215" s="30"/>
      <c r="B215" s="38"/>
      <c r="C215" s="37"/>
      <c r="D215" s="37"/>
      <c r="E215" s="37"/>
      <c r="F215" s="37"/>
      <c r="G215" s="38"/>
      <c r="H215" s="38"/>
      <c r="I215" s="36">
        <f t="shared" si="4"/>
      </c>
      <c r="J215" s="37"/>
    </row>
    <row r="216" spans="1:10" ht="12.75">
      <c r="A216" s="30"/>
      <c r="B216" s="38"/>
      <c r="C216" s="37"/>
      <c r="D216" s="37"/>
      <c r="E216" s="37"/>
      <c r="F216" s="37"/>
      <c r="G216" s="38"/>
      <c r="H216" s="38"/>
      <c r="I216" s="36">
        <f t="shared" si="4"/>
      </c>
      <c r="J216" s="37"/>
    </row>
    <row r="217" spans="1:10" ht="12.75">
      <c r="A217" s="30"/>
      <c r="B217" s="38"/>
      <c r="C217" s="37"/>
      <c r="D217" s="37"/>
      <c r="E217" s="37"/>
      <c r="F217" s="37"/>
      <c r="G217" s="38"/>
      <c r="H217" s="38"/>
      <c r="I217" s="36">
        <f t="shared" si="4"/>
      </c>
      <c r="J217" s="37"/>
    </row>
    <row r="218" spans="2:10" ht="12.75">
      <c r="B218" s="16"/>
      <c r="C218" s="12"/>
      <c r="D218" s="12"/>
      <c r="E218" s="12"/>
      <c r="F218" s="12"/>
      <c r="G218" s="16"/>
      <c r="H218" s="16"/>
      <c r="I218" s="16"/>
      <c r="J218" s="12"/>
    </row>
    <row r="219" spans="2:10" ht="12.75">
      <c r="B219" s="16"/>
      <c r="C219" s="12"/>
      <c r="D219" s="12"/>
      <c r="E219" s="12"/>
      <c r="F219" s="12"/>
      <c r="G219" s="16"/>
      <c r="H219" s="16"/>
      <c r="I219" s="16"/>
      <c r="J219" s="12"/>
    </row>
    <row r="220" spans="2:10" ht="12.75">
      <c r="B220" s="16"/>
      <c r="C220" s="12"/>
      <c r="D220" s="12"/>
      <c r="E220" s="12"/>
      <c r="F220" s="12"/>
      <c r="G220" s="16"/>
      <c r="H220" s="16"/>
      <c r="I220" s="16"/>
      <c r="J220" s="12"/>
    </row>
    <row r="221" spans="2:10" ht="12.75">
      <c r="B221" s="16"/>
      <c r="C221" s="12"/>
      <c r="D221" s="12"/>
      <c r="E221" s="12"/>
      <c r="F221" s="12"/>
      <c r="G221" s="16"/>
      <c r="H221" s="16"/>
      <c r="I221" s="16"/>
      <c r="J221" s="12"/>
    </row>
    <row r="222" spans="2:10" ht="12.75">
      <c r="B222" s="16"/>
      <c r="C222" s="12"/>
      <c r="D222" s="12"/>
      <c r="E222" s="12"/>
      <c r="F222" s="12"/>
      <c r="G222" s="16"/>
      <c r="H222" s="16"/>
      <c r="I222" s="16"/>
      <c r="J222" s="12"/>
    </row>
    <row r="223" spans="2:10" ht="12.75">
      <c r="B223" s="16"/>
      <c r="C223" s="12"/>
      <c r="D223" s="12"/>
      <c r="E223" s="12"/>
      <c r="F223" s="12"/>
      <c r="G223" s="16"/>
      <c r="H223" s="16"/>
      <c r="I223" s="16"/>
      <c r="J223" s="12"/>
    </row>
    <row r="224" spans="2:10" ht="12.75">
      <c r="B224" s="16"/>
      <c r="C224" s="12"/>
      <c r="D224" s="12"/>
      <c r="E224" s="12"/>
      <c r="F224" s="12"/>
      <c r="G224" s="16"/>
      <c r="H224" s="16"/>
      <c r="I224" s="16"/>
      <c r="J224" s="12"/>
    </row>
    <row r="225" spans="2:10" ht="12.75">
      <c r="B225" s="16"/>
      <c r="C225" s="12"/>
      <c r="D225" s="12"/>
      <c r="E225" s="12"/>
      <c r="F225" s="12"/>
      <c r="G225" s="16"/>
      <c r="H225" s="16"/>
      <c r="I225" s="16"/>
      <c r="J225" s="12"/>
    </row>
    <row r="226" spans="2:10" ht="12.75">
      <c r="B226" s="16"/>
      <c r="C226" s="12"/>
      <c r="D226" s="12"/>
      <c r="E226" s="12"/>
      <c r="F226" s="12"/>
      <c r="G226" s="16"/>
      <c r="H226" s="16"/>
      <c r="I226" s="16"/>
      <c r="J226" s="12"/>
    </row>
    <row r="227" spans="2:10" ht="12.75">
      <c r="B227" s="16"/>
      <c r="C227" s="12"/>
      <c r="D227" s="12"/>
      <c r="E227" s="12"/>
      <c r="F227" s="12"/>
      <c r="G227" s="16"/>
      <c r="H227" s="16"/>
      <c r="I227" s="16"/>
      <c r="J227" s="12"/>
    </row>
    <row r="228" spans="2:10" ht="12.75">
      <c r="B228" s="16"/>
      <c r="C228" s="12"/>
      <c r="D228" s="12"/>
      <c r="E228" s="12"/>
      <c r="F228" s="12"/>
      <c r="G228" s="16"/>
      <c r="H228" s="16"/>
      <c r="I228" s="16"/>
      <c r="J228" s="12"/>
    </row>
    <row r="229" spans="2:10" ht="12.75">
      <c r="B229" s="16"/>
      <c r="C229" s="12"/>
      <c r="D229" s="12"/>
      <c r="E229" s="12"/>
      <c r="F229" s="12"/>
      <c r="G229" s="16"/>
      <c r="H229" s="16"/>
      <c r="I229" s="16"/>
      <c r="J229" s="12"/>
    </row>
    <row r="230" spans="2:10" ht="12.75">
      <c r="B230" s="16"/>
      <c r="C230" s="12"/>
      <c r="D230" s="12"/>
      <c r="E230" s="12"/>
      <c r="F230" s="12"/>
      <c r="G230" s="16"/>
      <c r="H230" s="16"/>
      <c r="I230" s="16"/>
      <c r="J230" s="12"/>
    </row>
    <row r="231" spans="2:10" ht="12.75">
      <c r="B231" s="16"/>
      <c r="C231" s="12"/>
      <c r="D231" s="12"/>
      <c r="E231" s="12"/>
      <c r="F231" s="12"/>
      <c r="G231" s="16"/>
      <c r="H231" s="16"/>
      <c r="I231" s="16"/>
      <c r="J231" s="12"/>
    </row>
    <row r="232" spans="2:10" ht="12.75">
      <c r="B232" s="16"/>
      <c r="C232" s="12"/>
      <c r="D232" s="12"/>
      <c r="E232" s="12"/>
      <c r="F232" s="12"/>
      <c r="G232" s="16"/>
      <c r="H232" s="16"/>
      <c r="I232" s="16"/>
      <c r="J232" s="12"/>
    </row>
    <row r="233" spans="2:10" ht="12.75">
      <c r="B233" s="16"/>
      <c r="C233" s="12"/>
      <c r="D233" s="12"/>
      <c r="E233" s="12"/>
      <c r="F233" s="12"/>
      <c r="G233" s="16"/>
      <c r="H233" s="16"/>
      <c r="I233" s="16"/>
      <c r="J233" s="12"/>
    </row>
    <row r="234" spans="2:10" ht="12.75">
      <c r="B234" s="16"/>
      <c r="C234" s="12"/>
      <c r="D234" s="12"/>
      <c r="E234" s="12"/>
      <c r="F234" s="12"/>
      <c r="G234" s="16"/>
      <c r="H234" s="16"/>
      <c r="I234" s="16"/>
      <c r="J234" s="12"/>
    </row>
    <row r="235" spans="2:10" ht="12.75">
      <c r="B235" s="16"/>
      <c r="C235" s="12"/>
      <c r="D235" s="12"/>
      <c r="E235" s="12"/>
      <c r="F235" s="12"/>
      <c r="G235" s="16"/>
      <c r="H235" s="16"/>
      <c r="I235" s="16"/>
      <c r="J235" s="12"/>
    </row>
    <row r="236" spans="2:10" ht="12.75">
      <c r="B236" s="16"/>
      <c r="C236" s="12"/>
      <c r="D236" s="12"/>
      <c r="E236" s="12"/>
      <c r="F236" s="12"/>
      <c r="G236" s="16"/>
      <c r="H236" s="16"/>
      <c r="I236" s="16"/>
      <c r="J236" s="12"/>
    </row>
    <row r="237" spans="2:10" ht="12.75">
      <c r="B237" s="16"/>
      <c r="C237" s="12"/>
      <c r="D237" s="12"/>
      <c r="E237" s="12"/>
      <c r="F237" s="12"/>
      <c r="G237" s="16"/>
      <c r="H237" s="16"/>
      <c r="I237" s="16"/>
      <c r="J237" s="12"/>
    </row>
    <row r="238" spans="2:10" ht="12.75">
      <c r="B238" s="16"/>
      <c r="C238" s="12"/>
      <c r="D238" s="12"/>
      <c r="E238" s="12"/>
      <c r="F238" s="12"/>
      <c r="G238" s="16"/>
      <c r="H238" s="16"/>
      <c r="I238" s="16"/>
      <c r="J238" s="12"/>
    </row>
    <row r="239" spans="2:10" ht="12.75">
      <c r="B239" s="16"/>
      <c r="C239" s="12"/>
      <c r="D239" s="12"/>
      <c r="E239" s="12"/>
      <c r="F239" s="12"/>
      <c r="G239" s="16"/>
      <c r="H239" s="16"/>
      <c r="I239" s="16"/>
      <c r="J239" s="12"/>
    </row>
    <row r="240" spans="2:10" ht="12.75">
      <c r="B240" s="16"/>
      <c r="C240" s="12"/>
      <c r="D240" s="12"/>
      <c r="E240" s="12"/>
      <c r="F240" s="12"/>
      <c r="G240" s="16"/>
      <c r="H240" s="16"/>
      <c r="I240" s="16"/>
      <c r="J240" s="12"/>
    </row>
    <row r="241" spans="2:10" ht="12.75">
      <c r="B241" s="16"/>
      <c r="C241" s="12"/>
      <c r="D241" s="12"/>
      <c r="E241" s="12"/>
      <c r="F241" s="12"/>
      <c r="G241" s="16"/>
      <c r="H241" s="16"/>
      <c r="I241" s="16"/>
      <c r="J241" s="12"/>
    </row>
    <row r="242" spans="2:10" ht="12.75">
      <c r="B242" s="16"/>
      <c r="C242" s="12"/>
      <c r="D242" s="12"/>
      <c r="E242" s="12"/>
      <c r="F242" s="12"/>
      <c r="G242" s="16"/>
      <c r="H242" s="16"/>
      <c r="I242" s="16"/>
      <c r="J242" s="12"/>
    </row>
    <row r="243" spans="2:10" ht="12.75">
      <c r="B243" s="16"/>
      <c r="C243" s="12"/>
      <c r="D243" s="12"/>
      <c r="E243" s="12"/>
      <c r="F243" s="12"/>
      <c r="G243" s="16"/>
      <c r="H243" s="16"/>
      <c r="I243" s="16"/>
      <c r="J243" s="12"/>
    </row>
    <row r="244" spans="2:10" ht="12.75">
      <c r="B244" s="16"/>
      <c r="C244" s="12"/>
      <c r="D244" s="12"/>
      <c r="E244" s="12"/>
      <c r="F244" s="12"/>
      <c r="G244" s="16"/>
      <c r="H244" s="16"/>
      <c r="I244" s="16"/>
      <c r="J244" s="12"/>
    </row>
    <row r="245" spans="2:10" ht="12.75">
      <c r="B245" s="16"/>
      <c r="C245" s="12"/>
      <c r="D245" s="12"/>
      <c r="E245" s="12"/>
      <c r="F245" s="12"/>
      <c r="G245" s="16"/>
      <c r="H245" s="16"/>
      <c r="I245" s="16"/>
      <c r="J245" s="12"/>
    </row>
    <row r="246" spans="2:10" ht="12.75">
      <c r="B246" s="16"/>
      <c r="C246" s="12"/>
      <c r="D246" s="12"/>
      <c r="E246" s="12"/>
      <c r="F246" s="12"/>
      <c r="G246" s="16"/>
      <c r="H246" s="16"/>
      <c r="I246" s="16"/>
      <c r="J246" s="12"/>
    </row>
    <row r="247" spans="2:10" ht="12.75">
      <c r="B247" s="16"/>
      <c r="C247" s="12"/>
      <c r="D247" s="12"/>
      <c r="E247" s="12"/>
      <c r="F247" s="12"/>
      <c r="G247" s="16"/>
      <c r="H247" s="16"/>
      <c r="I247" s="16"/>
      <c r="J247" s="12"/>
    </row>
    <row r="248" spans="2:10" ht="12.75">
      <c r="B248" s="16"/>
      <c r="C248" s="12"/>
      <c r="D248" s="12"/>
      <c r="E248" s="12"/>
      <c r="F248" s="12"/>
      <c r="G248" s="16"/>
      <c r="H248" s="16"/>
      <c r="I248" s="16"/>
      <c r="J248" s="12"/>
    </row>
    <row r="249" spans="2:10" ht="12.75">
      <c r="B249" s="16"/>
      <c r="C249" s="12"/>
      <c r="D249" s="12"/>
      <c r="E249" s="12"/>
      <c r="F249" s="12"/>
      <c r="G249" s="16"/>
      <c r="H249" s="16"/>
      <c r="I249" s="16"/>
      <c r="J249" s="12"/>
    </row>
    <row r="250" spans="2:10" ht="12.75">
      <c r="B250" s="16"/>
      <c r="C250" s="12"/>
      <c r="D250" s="12"/>
      <c r="E250" s="12"/>
      <c r="F250" s="12"/>
      <c r="G250" s="16"/>
      <c r="H250" s="16"/>
      <c r="I250" s="16"/>
      <c r="J250" s="12"/>
    </row>
    <row r="251" spans="2:10" ht="12.75">
      <c r="B251" s="16"/>
      <c r="C251" s="12"/>
      <c r="D251" s="12"/>
      <c r="E251" s="12"/>
      <c r="F251" s="12"/>
      <c r="G251" s="16"/>
      <c r="H251" s="16"/>
      <c r="I251" s="16"/>
      <c r="J251" s="12"/>
    </row>
    <row r="252" spans="2:10" ht="12.75">
      <c r="B252" s="16"/>
      <c r="C252" s="12"/>
      <c r="D252" s="12"/>
      <c r="E252" s="12"/>
      <c r="F252" s="12"/>
      <c r="G252" s="16"/>
      <c r="H252" s="16"/>
      <c r="I252" s="16"/>
      <c r="J252" s="12"/>
    </row>
    <row r="253" spans="2:10" ht="12.75">
      <c r="B253" s="16"/>
      <c r="C253" s="12"/>
      <c r="D253" s="12"/>
      <c r="E253" s="12"/>
      <c r="F253" s="12"/>
      <c r="G253" s="16"/>
      <c r="H253" s="16"/>
      <c r="I253" s="16"/>
      <c r="J253" s="12"/>
    </row>
    <row r="254" spans="2:10" ht="12.75">
      <c r="B254" s="16"/>
      <c r="C254" s="12"/>
      <c r="D254" s="12"/>
      <c r="E254" s="12"/>
      <c r="F254" s="12"/>
      <c r="G254" s="16"/>
      <c r="H254" s="16"/>
      <c r="I254" s="16"/>
      <c r="J254" s="12"/>
    </row>
    <row r="255" spans="2:10" ht="12.75">
      <c r="B255" s="16"/>
      <c r="C255" s="12"/>
      <c r="D255" s="12"/>
      <c r="E255" s="12"/>
      <c r="F255" s="12"/>
      <c r="G255" s="16"/>
      <c r="H255" s="16"/>
      <c r="I255" s="16"/>
      <c r="J255" s="12"/>
    </row>
    <row r="256" spans="2:10" ht="12.75">
      <c r="B256" s="16"/>
      <c r="C256" s="12"/>
      <c r="D256" s="12"/>
      <c r="E256" s="12"/>
      <c r="F256" s="12"/>
      <c r="G256" s="16"/>
      <c r="H256" s="16"/>
      <c r="I256" s="16"/>
      <c r="J256" s="12"/>
    </row>
    <row r="257" spans="2:10" ht="12.75">
      <c r="B257" s="16"/>
      <c r="C257" s="12"/>
      <c r="D257" s="12"/>
      <c r="E257" s="12"/>
      <c r="F257" s="12"/>
      <c r="G257" s="16"/>
      <c r="H257" s="16"/>
      <c r="I257" s="16"/>
      <c r="J257" s="12"/>
    </row>
    <row r="258" spans="2:10" ht="12.75">
      <c r="B258" s="16"/>
      <c r="C258" s="12"/>
      <c r="D258" s="12"/>
      <c r="E258" s="12"/>
      <c r="F258" s="12"/>
      <c r="G258" s="16"/>
      <c r="H258" s="16"/>
      <c r="I258" s="16"/>
      <c r="J258" s="12"/>
    </row>
    <row r="259" spans="2:10" ht="12.75">
      <c r="B259" s="16"/>
      <c r="C259" s="12"/>
      <c r="D259" s="12"/>
      <c r="E259" s="12"/>
      <c r="F259" s="12"/>
      <c r="G259" s="16"/>
      <c r="H259" s="16"/>
      <c r="I259" s="16"/>
      <c r="J259" s="12"/>
    </row>
    <row r="260" spans="2:10" ht="12.75">
      <c r="B260" s="16"/>
      <c r="C260" s="12"/>
      <c r="D260" s="12"/>
      <c r="E260" s="12"/>
      <c r="F260" s="12"/>
      <c r="G260" s="16"/>
      <c r="H260" s="16"/>
      <c r="I260" s="16"/>
      <c r="J260" s="12"/>
    </row>
    <row r="261" spans="2:10" ht="12.75">
      <c r="B261" s="16"/>
      <c r="C261" s="12"/>
      <c r="D261" s="12"/>
      <c r="E261" s="12"/>
      <c r="F261" s="12"/>
      <c r="G261" s="16"/>
      <c r="H261" s="16"/>
      <c r="I261" s="16"/>
      <c r="J261" s="12"/>
    </row>
    <row r="262" spans="2:10" ht="12.75">
      <c r="B262" s="16"/>
      <c r="C262" s="12"/>
      <c r="D262" s="12"/>
      <c r="E262" s="12"/>
      <c r="F262" s="12"/>
      <c r="G262" s="16"/>
      <c r="H262" s="16"/>
      <c r="I262" s="16"/>
      <c r="J262" s="12"/>
    </row>
    <row r="263" spans="2:10" ht="12.75">
      <c r="B263" s="16"/>
      <c r="C263" s="12"/>
      <c r="D263" s="12"/>
      <c r="E263" s="12"/>
      <c r="F263" s="12"/>
      <c r="G263" s="16"/>
      <c r="H263" s="16"/>
      <c r="I263" s="16"/>
      <c r="J263" s="12"/>
    </row>
    <row r="264" spans="2:10" ht="12.75">
      <c r="B264" s="16"/>
      <c r="C264" s="12"/>
      <c r="D264" s="12"/>
      <c r="E264" s="12"/>
      <c r="F264" s="12"/>
      <c r="G264" s="16"/>
      <c r="H264" s="16"/>
      <c r="I264" s="16"/>
      <c r="J264" s="12"/>
    </row>
    <row r="265" spans="2:10" ht="12.75">
      <c r="B265" s="16"/>
      <c r="C265" s="12"/>
      <c r="D265" s="12"/>
      <c r="E265" s="12"/>
      <c r="F265" s="12"/>
      <c r="G265" s="16"/>
      <c r="H265" s="16"/>
      <c r="I265" s="16"/>
      <c r="J265" s="12"/>
    </row>
    <row r="266" spans="2:10" ht="12.75">
      <c r="B266" s="16"/>
      <c r="C266" s="12"/>
      <c r="D266" s="12"/>
      <c r="E266" s="12"/>
      <c r="F266" s="12"/>
      <c r="G266" s="16"/>
      <c r="H266" s="16"/>
      <c r="I266" s="16"/>
      <c r="J266" s="12"/>
    </row>
    <row r="267" spans="2:10" ht="12.75">
      <c r="B267" s="16"/>
      <c r="C267" s="12"/>
      <c r="D267" s="12"/>
      <c r="E267" s="12"/>
      <c r="F267" s="12"/>
      <c r="G267" s="16"/>
      <c r="H267" s="16"/>
      <c r="I267" s="16"/>
      <c r="J267" s="12"/>
    </row>
    <row r="268" spans="2:10" ht="12.75">
      <c r="B268" s="16"/>
      <c r="C268" s="12"/>
      <c r="D268" s="12"/>
      <c r="E268" s="12"/>
      <c r="F268" s="12"/>
      <c r="G268" s="16"/>
      <c r="H268" s="16"/>
      <c r="I268" s="16"/>
      <c r="J268" s="12"/>
    </row>
    <row r="269" spans="2:10" ht="12.75">
      <c r="B269" s="16"/>
      <c r="C269" s="12"/>
      <c r="D269" s="12"/>
      <c r="E269" s="12"/>
      <c r="F269" s="12"/>
      <c r="G269" s="16"/>
      <c r="H269" s="16"/>
      <c r="I269" s="16"/>
      <c r="J269" s="12"/>
    </row>
    <row r="270" spans="2:10" ht="12.75">
      <c r="B270" s="16"/>
      <c r="C270" s="12"/>
      <c r="D270" s="12"/>
      <c r="E270" s="12"/>
      <c r="F270" s="12"/>
      <c r="G270" s="16"/>
      <c r="H270" s="16"/>
      <c r="I270" s="16"/>
      <c r="J270" s="12"/>
    </row>
    <row r="271" spans="2:10" ht="12.75">
      <c r="B271" s="16"/>
      <c r="C271" s="12"/>
      <c r="D271" s="12"/>
      <c r="E271" s="12"/>
      <c r="F271" s="12"/>
      <c r="G271" s="16"/>
      <c r="H271" s="16"/>
      <c r="I271" s="16"/>
      <c r="J271" s="12"/>
    </row>
    <row r="272" spans="2:10" ht="12.75">
      <c r="B272" s="16"/>
      <c r="C272" s="12"/>
      <c r="D272" s="12"/>
      <c r="E272" s="12"/>
      <c r="F272" s="12"/>
      <c r="G272" s="16"/>
      <c r="H272" s="16"/>
      <c r="I272" s="16"/>
      <c r="J272" s="12"/>
    </row>
    <row r="273" spans="2:10" ht="12.75">
      <c r="B273" s="16"/>
      <c r="C273" s="12"/>
      <c r="D273" s="12"/>
      <c r="E273" s="12"/>
      <c r="F273" s="12"/>
      <c r="G273" s="16"/>
      <c r="H273" s="16"/>
      <c r="I273" s="16"/>
      <c r="J273" s="12"/>
    </row>
    <row r="274" spans="2:10" ht="12.75">
      <c r="B274" s="16"/>
      <c r="C274" s="12"/>
      <c r="D274" s="12"/>
      <c r="E274" s="12"/>
      <c r="F274" s="12"/>
      <c r="G274" s="16"/>
      <c r="H274" s="16"/>
      <c r="I274" s="16"/>
      <c r="J274" s="12"/>
    </row>
    <row r="275" spans="2:10" ht="12.75">
      <c r="B275" s="16"/>
      <c r="C275" s="12"/>
      <c r="D275" s="12"/>
      <c r="E275" s="12"/>
      <c r="F275" s="12"/>
      <c r="G275" s="16"/>
      <c r="H275" s="16"/>
      <c r="I275" s="16"/>
      <c r="J275" s="12"/>
    </row>
    <row r="276" spans="2:10" ht="12.75">
      <c r="B276" s="16"/>
      <c r="C276" s="12"/>
      <c r="D276" s="12"/>
      <c r="E276" s="12"/>
      <c r="F276" s="12"/>
      <c r="G276" s="16"/>
      <c r="H276" s="16"/>
      <c r="I276" s="16"/>
      <c r="J276" s="12"/>
    </row>
    <row r="277" spans="2:10" ht="12.75">
      <c r="B277" s="16"/>
      <c r="C277" s="12"/>
      <c r="D277" s="12"/>
      <c r="E277" s="12"/>
      <c r="F277" s="12"/>
      <c r="G277" s="16"/>
      <c r="H277" s="16"/>
      <c r="I277" s="16"/>
      <c r="J277" s="12"/>
    </row>
    <row r="278" spans="2:10" ht="12.75">
      <c r="B278" s="16"/>
      <c r="C278" s="12"/>
      <c r="D278" s="12"/>
      <c r="E278" s="12"/>
      <c r="F278" s="12"/>
      <c r="G278" s="16"/>
      <c r="H278" s="16"/>
      <c r="I278" s="16"/>
      <c r="J278" s="12"/>
    </row>
    <row r="279" spans="2:10" ht="12.75">
      <c r="B279" s="16"/>
      <c r="C279" s="12"/>
      <c r="D279" s="12"/>
      <c r="E279" s="12"/>
      <c r="F279" s="12"/>
      <c r="G279" s="16"/>
      <c r="H279" s="16"/>
      <c r="I279" s="16"/>
      <c r="J279" s="12"/>
    </row>
    <row r="280" spans="2:10" ht="12.75">
      <c r="B280" s="16"/>
      <c r="C280" s="12"/>
      <c r="D280" s="12"/>
      <c r="E280" s="12"/>
      <c r="F280" s="12"/>
      <c r="G280" s="16"/>
      <c r="H280" s="16"/>
      <c r="I280" s="16"/>
      <c r="J280" s="12"/>
    </row>
    <row r="281" spans="2:10" ht="12.75">
      <c r="B281" s="16"/>
      <c r="C281" s="12"/>
      <c r="D281" s="12"/>
      <c r="E281" s="12"/>
      <c r="F281" s="12"/>
      <c r="G281" s="16"/>
      <c r="H281" s="16"/>
      <c r="I281" s="16"/>
      <c r="J281" s="12"/>
    </row>
    <row r="282" spans="2:10" ht="12.75">
      <c r="B282" s="16"/>
      <c r="C282" s="12"/>
      <c r="D282" s="12"/>
      <c r="E282" s="12"/>
      <c r="F282" s="12"/>
      <c r="G282" s="16"/>
      <c r="H282" s="16"/>
      <c r="I282" s="16"/>
      <c r="J282" s="12"/>
    </row>
    <row r="283" spans="2:10" ht="12.75">
      <c r="B283" s="16"/>
      <c r="C283" s="12"/>
      <c r="D283" s="12"/>
      <c r="E283" s="12"/>
      <c r="F283" s="12"/>
      <c r="G283" s="16"/>
      <c r="H283" s="16"/>
      <c r="I283" s="16"/>
      <c r="J283" s="12"/>
    </row>
    <row r="284" spans="2:10" ht="12.75">
      <c r="B284" s="16"/>
      <c r="C284" s="12"/>
      <c r="D284" s="12"/>
      <c r="E284" s="12"/>
      <c r="F284" s="12"/>
      <c r="G284" s="16"/>
      <c r="H284" s="16"/>
      <c r="I284" s="16"/>
      <c r="J284" s="12"/>
    </row>
    <row r="285" spans="2:10" ht="12.75">
      <c r="B285" s="16"/>
      <c r="C285" s="12"/>
      <c r="D285" s="12"/>
      <c r="E285" s="12"/>
      <c r="F285" s="12"/>
      <c r="G285" s="16"/>
      <c r="H285" s="16"/>
      <c r="I285" s="16"/>
      <c r="J285" s="12"/>
    </row>
    <row r="286" spans="2:10" ht="12.75">
      <c r="B286" s="16"/>
      <c r="C286" s="12"/>
      <c r="D286" s="12"/>
      <c r="E286" s="12"/>
      <c r="F286" s="12"/>
      <c r="G286" s="16"/>
      <c r="H286" s="16"/>
      <c r="I286" s="16"/>
      <c r="J286" s="12"/>
    </row>
    <row r="287" spans="2:10" ht="12.75">
      <c r="B287" s="16"/>
      <c r="C287" s="12"/>
      <c r="D287" s="12"/>
      <c r="E287" s="12"/>
      <c r="F287" s="12"/>
      <c r="G287" s="16"/>
      <c r="H287" s="16"/>
      <c r="I287" s="16"/>
      <c r="J287" s="12"/>
    </row>
    <row r="288" spans="2:10" ht="12.75">
      <c r="B288" s="16"/>
      <c r="C288" s="12"/>
      <c r="D288" s="12"/>
      <c r="E288" s="12"/>
      <c r="F288" s="12"/>
      <c r="G288" s="16"/>
      <c r="H288" s="16"/>
      <c r="I288" s="16"/>
      <c r="J288" s="12"/>
    </row>
    <row r="289" spans="2:10" ht="12.75">
      <c r="B289" s="16"/>
      <c r="C289" s="12"/>
      <c r="D289" s="12"/>
      <c r="E289" s="12"/>
      <c r="F289" s="12"/>
      <c r="G289" s="16"/>
      <c r="H289" s="16"/>
      <c r="I289" s="16"/>
      <c r="J289" s="12"/>
    </row>
    <row r="290" spans="2:10" ht="12.75">
      <c r="B290" s="16"/>
      <c r="C290" s="12"/>
      <c r="D290" s="12"/>
      <c r="E290" s="12"/>
      <c r="F290" s="12"/>
      <c r="G290" s="16"/>
      <c r="H290" s="16"/>
      <c r="I290" s="16"/>
      <c r="J290" s="12"/>
    </row>
    <row r="291" spans="2:10" ht="12.75">
      <c r="B291" s="16"/>
      <c r="C291" s="12"/>
      <c r="D291" s="12"/>
      <c r="E291" s="12"/>
      <c r="F291" s="12"/>
      <c r="G291" s="16"/>
      <c r="H291" s="16"/>
      <c r="I291" s="16"/>
      <c r="J291" s="12"/>
    </row>
    <row r="292" spans="2:10" ht="12.75">
      <c r="B292" s="16"/>
      <c r="C292" s="12"/>
      <c r="D292" s="12"/>
      <c r="E292" s="12"/>
      <c r="F292" s="12"/>
      <c r="G292" s="16"/>
      <c r="H292" s="16"/>
      <c r="I292" s="16"/>
      <c r="J292" s="12"/>
    </row>
    <row r="293" spans="2:10" ht="12.75">
      <c r="B293" s="16"/>
      <c r="C293" s="12"/>
      <c r="D293" s="12"/>
      <c r="E293" s="12"/>
      <c r="F293" s="12"/>
      <c r="G293" s="16"/>
      <c r="H293" s="16"/>
      <c r="I293" s="16"/>
      <c r="J293" s="12"/>
    </row>
    <row r="294" spans="2:10" ht="12.75">
      <c r="B294" s="16"/>
      <c r="C294" s="12"/>
      <c r="D294" s="12"/>
      <c r="E294" s="12"/>
      <c r="F294" s="12"/>
      <c r="G294" s="16"/>
      <c r="H294" s="16"/>
      <c r="I294" s="16"/>
      <c r="J294" s="12"/>
    </row>
    <row r="295" spans="2:10" ht="12.75">
      <c r="B295" s="16"/>
      <c r="C295" s="12"/>
      <c r="D295" s="12"/>
      <c r="E295" s="12"/>
      <c r="F295" s="12"/>
      <c r="G295" s="16"/>
      <c r="H295" s="16"/>
      <c r="I295" s="16"/>
      <c r="J295" s="12"/>
    </row>
    <row r="296" spans="2:10" ht="12.75">
      <c r="B296" s="16"/>
      <c r="C296" s="12"/>
      <c r="D296" s="12"/>
      <c r="E296" s="12"/>
      <c r="F296" s="12"/>
      <c r="G296" s="16"/>
      <c r="H296" s="16"/>
      <c r="I296" s="16"/>
      <c r="J296" s="12"/>
    </row>
    <row r="297" spans="2:10" ht="12.75">
      <c r="B297" s="16"/>
      <c r="C297" s="12"/>
      <c r="D297" s="12"/>
      <c r="E297" s="12"/>
      <c r="F297" s="12"/>
      <c r="G297" s="16"/>
      <c r="H297" s="16"/>
      <c r="I297" s="16"/>
      <c r="J297" s="12"/>
    </row>
    <row r="298" spans="2:10" ht="12.75">
      <c r="B298" s="16"/>
      <c r="C298" s="12"/>
      <c r="D298" s="12"/>
      <c r="E298" s="12"/>
      <c r="F298" s="12"/>
      <c r="G298" s="16"/>
      <c r="H298" s="16"/>
      <c r="I298" s="16"/>
      <c r="J298" s="12"/>
    </row>
    <row r="299" spans="2:10" ht="12.75">
      <c r="B299" s="16"/>
      <c r="C299" s="12"/>
      <c r="D299" s="12"/>
      <c r="E299" s="12"/>
      <c r="F299" s="12"/>
      <c r="G299" s="16"/>
      <c r="H299" s="16"/>
      <c r="I299" s="16"/>
      <c r="J299" s="12"/>
    </row>
    <row r="300" spans="2:10" ht="12.75">
      <c r="B300" s="16"/>
      <c r="C300" s="12"/>
      <c r="D300" s="12"/>
      <c r="E300" s="12"/>
      <c r="F300" s="12"/>
      <c r="G300" s="16"/>
      <c r="H300" s="16"/>
      <c r="I300" s="16"/>
      <c r="J300" s="12"/>
    </row>
    <row r="301" spans="2:10" ht="12.75">
      <c r="B301" s="16"/>
      <c r="C301" s="12"/>
      <c r="D301" s="12"/>
      <c r="E301" s="12"/>
      <c r="F301" s="12"/>
      <c r="G301" s="16"/>
      <c r="H301" s="16"/>
      <c r="I301" s="16"/>
      <c r="J301" s="12"/>
    </row>
    <row r="302" spans="2:10" ht="12.75">
      <c r="B302" s="16"/>
      <c r="C302" s="12"/>
      <c r="D302" s="12"/>
      <c r="E302" s="12"/>
      <c r="F302" s="12"/>
      <c r="G302" s="16"/>
      <c r="H302" s="16"/>
      <c r="I302" s="16"/>
      <c r="J302" s="12"/>
    </row>
    <row r="303" spans="2:10" ht="12.75">
      <c r="B303" s="16"/>
      <c r="C303" s="12"/>
      <c r="D303" s="12"/>
      <c r="E303" s="12"/>
      <c r="F303" s="12"/>
      <c r="G303" s="16"/>
      <c r="H303" s="16"/>
      <c r="I303" s="16"/>
      <c r="J303" s="12"/>
    </row>
    <row r="304" spans="2:10" ht="12.75">
      <c r="B304" s="16"/>
      <c r="C304" s="12"/>
      <c r="D304" s="12"/>
      <c r="E304" s="12"/>
      <c r="F304" s="12"/>
      <c r="G304" s="16"/>
      <c r="H304" s="16"/>
      <c r="I304" s="16"/>
      <c r="J304" s="12"/>
    </row>
    <row r="305" spans="2:10" ht="12.75">
      <c r="B305" s="16"/>
      <c r="C305" s="12"/>
      <c r="D305" s="12"/>
      <c r="E305" s="12"/>
      <c r="F305" s="12"/>
      <c r="G305" s="16"/>
      <c r="H305" s="16"/>
      <c r="I305" s="16"/>
      <c r="J305" s="12"/>
    </row>
    <row r="306" spans="2:10" ht="12.75">
      <c r="B306" s="16"/>
      <c r="C306" s="12"/>
      <c r="D306" s="12"/>
      <c r="E306" s="12"/>
      <c r="F306" s="12"/>
      <c r="G306" s="16"/>
      <c r="H306" s="16"/>
      <c r="I306" s="16"/>
      <c r="J306" s="12"/>
    </row>
    <row r="307" spans="2:10" ht="12.75">
      <c r="B307" s="16"/>
      <c r="C307" s="12"/>
      <c r="D307" s="12"/>
      <c r="E307" s="12"/>
      <c r="F307" s="12"/>
      <c r="G307" s="16"/>
      <c r="H307" s="16"/>
      <c r="I307" s="16"/>
      <c r="J307" s="12"/>
    </row>
    <row r="308" spans="2:10" ht="12.75">
      <c r="B308" s="16"/>
      <c r="C308" s="12"/>
      <c r="D308" s="12"/>
      <c r="E308" s="12"/>
      <c r="F308" s="12"/>
      <c r="G308" s="16"/>
      <c r="H308" s="16"/>
      <c r="I308" s="16"/>
      <c r="J308" s="12"/>
    </row>
    <row r="309" spans="2:10" ht="12.75">
      <c r="B309" s="16"/>
      <c r="C309" s="12"/>
      <c r="D309" s="12"/>
      <c r="E309" s="12"/>
      <c r="F309" s="12"/>
      <c r="G309" s="16"/>
      <c r="H309" s="16"/>
      <c r="I309" s="16"/>
      <c r="J309" s="12"/>
    </row>
    <row r="310" spans="2:10" ht="12.75">
      <c r="B310" s="16"/>
      <c r="C310" s="12"/>
      <c r="D310" s="12"/>
      <c r="E310" s="12"/>
      <c r="F310" s="12"/>
      <c r="G310" s="16"/>
      <c r="H310" s="16"/>
      <c r="I310" s="16"/>
      <c r="J310" s="12"/>
    </row>
    <row r="311" spans="2:10" ht="12.75">
      <c r="B311" s="16"/>
      <c r="C311" s="12"/>
      <c r="D311" s="12"/>
      <c r="E311" s="12"/>
      <c r="F311" s="12"/>
      <c r="G311" s="16"/>
      <c r="H311" s="16"/>
      <c r="I311" s="16"/>
      <c r="J311" s="12"/>
    </row>
    <row r="312" spans="2:10" ht="12.75">
      <c r="B312" s="16"/>
      <c r="C312" s="12"/>
      <c r="D312" s="12"/>
      <c r="E312" s="12"/>
      <c r="F312" s="12"/>
      <c r="G312" s="16"/>
      <c r="H312" s="16"/>
      <c r="I312" s="16"/>
      <c r="J312" s="12"/>
    </row>
    <row r="313" spans="2:10" ht="12.75">
      <c r="B313" s="16"/>
      <c r="C313" s="12"/>
      <c r="D313" s="12"/>
      <c r="E313" s="12"/>
      <c r="F313" s="12"/>
      <c r="G313" s="16"/>
      <c r="H313" s="16"/>
      <c r="I313" s="16"/>
      <c r="J313" s="12"/>
    </row>
    <row r="314" spans="2:10" ht="12.75">
      <c r="B314" s="16"/>
      <c r="C314" s="12"/>
      <c r="D314" s="12"/>
      <c r="E314" s="12"/>
      <c r="F314" s="12"/>
      <c r="G314" s="16"/>
      <c r="H314" s="16"/>
      <c r="I314" s="16"/>
      <c r="J314" s="12"/>
    </row>
    <row r="315" spans="2:10" ht="12.75">
      <c r="B315" s="16"/>
      <c r="C315" s="12"/>
      <c r="D315" s="12"/>
      <c r="E315" s="12"/>
      <c r="F315" s="12"/>
      <c r="G315" s="16"/>
      <c r="H315" s="16"/>
      <c r="I315" s="16"/>
      <c r="J315" s="12"/>
    </row>
    <row r="316" spans="2:10" ht="12.75">
      <c r="B316" s="16"/>
      <c r="C316" s="12"/>
      <c r="D316" s="12"/>
      <c r="E316" s="12"/>
      <c r="F316" s="12"/>
      <c r="G316" s="16"/>
      <c r="H316" s="16"/>
      <c r="I316" s="16"/>
      <c r="J316" s="12"/>
    </row>
    <row r="317" spans="2:10" ht="12.75">
      <c r="B317" s="16"/>
      <c r="C317" s="12"/>
      <c r="D317" s="12"/>
      <c r="E317" s="12"/>
      <c r="F317" s="12"/>
      <c r="G317" s="16"/>
      <c r="H317" s="16"/>
      <c r="I317" s="16"/>
      <c r="J317" s="12"/>
    </row>
    <row r="318" spans="2:10" ht="12.75">
      <c r="B318" s="16"/>
      <c r="C318" s="12"/>
      <c r="D318" s="12"/>
      <c r="E318" s="12"/>
      <c r="F318" s="12"/>
      <c r="G318" s="16"/>
      <c r="H318" s="16"/>
      <c r="I318" s="16"/>
      <c r="J318" s="12"/>
    </row>
    <row r="319" spans="2:10" ht="12.75">
      <c r="B319" s="16"/>
      <c r="C319" s="12"/>
      <c r="D319" s="12"/>
      <c r="E319" s="12"/>
      <c r="F319" s="12"/>
      <c r="G319" s="16"/>
      <c r="H319" s="16"/>
      <c r="I319" s="16"/>
      <c r="J319" s="12"/>
    </row>
    <row r="320" spans="2:10" ht="12.75">
      <c r="B320" s="16"/>
      <c r="C320" s="12"/>
      <c r="D320" s="12"/>
      <c r="E320" s="12"/>
      <c r="F320" s="12"/>
      <c r="G320" s="16"/>
      <c r="H320" s="16"/>
      <c r="I320" s="16"/>
      <c r="J320" s="12"/>
    </row>
    <row r="321" spans="2:10" ht="12.75">
      <c r="B321" s="16"/>
      <c r="C321" s="12"/>
      <c r="D321" s="12"/>
      <c r="E321" s="12"/>
      <c r="F321" s="12"/>
      <c r="G321" s="16"/>
      <c r="H321" s="16"/>
      <c r="I321" s="16"/>
      <c r="J321" s="12"/>
    </row>
    <row r="322" spans="2:10" ht="12.75">
      <c r="B322" s="16"/>
      <c r="C322" s="12"/>
      <c r="D322" s="12"/>
      <c r="E322" s="12"/>
      <c r="F322" s="12"/>
      <c r="G322" s="16"/>
      <c r="H322" s="16"/>
      <c r="I322" s="16"/>
      <c r="J322" s="12"/>
    </row>
    <row r="323" spans="2:10" ht="12.75">
      <c r="B323" s="16"/>
      <c r="C323" s="12"/>
      <c r="D323" s="12"/>
      <c r="E323" s="12"/>
      <c r="F323" s="12"/>
      <c r="G323" s="16"/>
      <c r="H323" s="16"/>
      <c r="I323" s="16"/>
      <c r="J323" s="12"/>
    </row>
    <row r="324" spans="2:10" ht="12.75">
      <c r="B324" s="16"/>
      <c r="C324" s="12"/>
      <c r="D324" s="12"/>
      <c r="E324" s="12"/>
      <c r="F324" s="12"/>
      <c r="G324" s="16"/>
      <c r="H324" s="16"/>
      <c r="I324" s="16"/>
      <c r="J324" s="12"/>
    </row>
    <row r="325" spans="2:10" ht="12.75">
      <c r="B325" s="16"/>
      <c r="C325" s="12"/>
      <c r="D325" s="12"/>
      <c r="E325" s="12"/>
      <c r="F325" s="12"/>
      <c r="G325" s="16"/>
      <c r="H325" s="16"/>
      <c r="I325" s="16"/>
      <c r="J325" s="12"/>
    </row>
    <row r="326" spans="2:10" ht="12.75">
      <c r="B326" s="16"/>
      <c r="C326" s="12"/>
      <c r="D326" s="12"/>
      <c r="E326" s="12"/>
      <c r="F326" s="12"/>
      <c r="G326" s="16"/>
      <c r="H326" s="16"/>
      <c r="I326" s="16"/>
      <c r="J326" s="12"/>
    </row>
    <row r="327" spans="2:10" ht="12.75">
      <c r="B327" s="16"/>
      <c r="C327" s="12"/>
      <c r="D327" s="12"/>
      <c r="E327" s="12"/>
      <c r="F327" s="12"/>
      <c r="G327" s="16"/>
      <c r="H327" s="16"/>
      <c r="I327" s="16"/>
      <c r="J327" s="12"/>
    </row>
    <row r="328" spans="2:10" ht="12.75">
      <c r="B328" s="16"/>
      <c r="C328" s="12"/>
      <c r="D328" s="12"/>
      <c r="E328" s="12"/>
      <c r="F328" s="12"/>
      <c r="G328" s="16"/>
      <c r="H328" s="16"/>
      <c r="I328" s="16"/>
      <c r="J328" s="12"/>
    </row>
    <row r="329" spans="2:10" ht="12.75">
      <c r="B329" s="16"/>
      <c r="C329" s="12"/>
      <c r="D329" s="12"/>
      <c r="E329" s="12"/>
      <c r="F329" s="12"/>
      <c r="G329" s="16"/>
      <c r="H329" s="16"/>
      <c r="I329" s="16"/>
      <c r="J329" s="12"/>
    </row>
    <row r="330" spans="2:10" ht="12.75">
      <c r="B330" s="16"/>
      <c r="C330" s="12"/>
      <c r="D330" s="12"/>
      <c r="E330" s="12"/>
      <c r="F330" s="12"/>
      <c r="G330" s="16"/>
      <c r="H330" s="16"/>
      <c r="I330" s="16"/>
      <c r="J330" s="12"/>
    </row>
    <row r="331" spans="2:10" ht="12.75">
      <c r="B331" s="16"/>
      <c r="C331" s="12"/>
      <c r="D331" s="12"/>
      <c r="E331" s="12"/>
      <c r="F331" s="12"/>
      <c r="G331" s="16"/>
      <c r="H331" s="16"/>
      <c r="I331" s="16"/>
      <c r="J331" s="12"/>
    </row>
    <row r="332" spans="2:10" ht="12.75">
      <c r="B332" s="16"/>
      <c r="C332" s="12"/>
      <c r="D332" s="12"/>
      <c r="E332" s="12"/>
      <c r="F332" s="12"/>
      <c r="G332" s="16"/>
      <c r="H332" s="16"/>
      <c r="I332" s="16"/>
      <c r="J332" s="12"/>
    </row>
    <row r="333" spans="2:10" ht="12.75">
      <c r="B333" s="16"/>
      <c r="C333" s="12"/>
      <c r="D333" s="12"/>
      <c r="E333" s="12"/>
      <c r="F333" s="12"/>
      <c r="G333" s="16"/>
      <c r="H333" s="16"/>
      <c r="I333" s="16"/>
      <c r="J333" s="12"/>
    </row>
    <row r="334" spans="2:10" ht="12.75">
      <c r="B334" s="16"/>
      <c r="C334" s="12"/>
      <c r="D334" s="12"/>
      <c r="E334" s="12"/>
      <c r="F334" s="12"/>
      <c r="G334" s="16"/>
      <c r="H334" s="16"/>
      <c r="I334" s="16"/>
      <c r="J334" s="12"/>
    </row>
    <row r="335" spans="2:10" ht="12.75">
      <c r="B335" s="16"/>
      <c r="C335" s="12"/>
      <c r="D335" s="12"/>
      <c r="E335" s="12"/>
      <c r="F335" s="12"/>
      <c r="G335" s="16"/>
      <c r="H335" s="16"/>
      <c r="I335" s="16"/>
      <c r="J335" s="12"/>
    </row>
    <row r="336" spans="2:10" ht="12.75">
      <c r="B336" s="16"/>
      <c r="C336" s="12"/>
      <c r="D336" s="12"/>
      <c r="E336" s="12"/>
      <c r="F336" s="12"/>
      <c r="G336" s="16"/>
      <c r="H336" s="16"/>
      <c r="I336" s="16"/>
      <c r="J336" s="12"/>
    </row>
    <row r="337" spans="2:10" ht="12.75">
      <c r="B337" s="16"/>
      <c r="C337" s="12"/>
      <c r="D337" s="12"/>
      <c r="E337" s="12"/>
      <c r="F337" s="12"/>
      <c r="G337" s="16"/>
      <c r="H337" s="16"/>
      <c r="I337" s="16"/>
      <c r="J337" s="12"/>
    </row>
    <row r="338" spans="2:10" ht="12.75">
      <c r="B338" s="16"/>
      <c r="C338" s="12"/>
      <c r="D338" s="12"/>
      <c r="E338" s="12"/>
      <c r="F338" s="12"/>
      <c r="G338" s="16"/>
      <c r="H338" s="16"/>
      <c r="I338" s="16"/>
      <c r="J338" s="12"/>
    </row>
    <row r="339" spans="2:10" ht="12.75">
      <c r="B339" s="16"/>
      <c r="C339" s="12"/>
      <c r="D339" s="12"/>
      <c r="E339" s="12"/>
      <c r="F339" s="12"/>
      <c r="G339" s="16"/>
      <c r="H339" s="16"/>
      <c r="I339" s="16"/>
      <c r="J339" s="12"/>
    </row>
    <row r="340" spans="2:10" ht="12.75">
      <c r="B340" s="16"/>
      <c r="C340" s="12"/>
      <c r="D340" s="12"/>
      <c r="E340" s="12"/>
      <c r="F340" s="12"/>
      <c r="G340" s="16"/>
      <c r="H340" s="16"/>
      <c r="I340" s="16"/>
      <c r="J340" s="12"/>
    </row>
    <row r="341" spans="2:10" ht="12.75">
      <c r="B341" s="16"/>
      <c r="C341" s="12"/>
      <c r="D341" s="12"/>
      <c r="E341" s="12"/>
      <c r="F341" s="12"/>
      <c r="G341" s="16"/>
      <c r="H341" s="16"/>
      <c r="I341" s="16"/>
      <c r="J341" s="12"/>
    </row>
    <row r="342" spans="2:10" ht="12.75">
      <c r="B342" s="16"/>
      <c r="C342" s="12"/>
      <c r="D342" s="12"/>
      <c r="E342" s="12"/>
      <c r="F342" s="12"/>
      <c r="G342" s="16"/>
      <c r="H342" s="16"/>
      <c r="I342" s="16"/>
      <c r="J342" s="12"/>
    </row>
    <row r="343" spans="2:10" ht="12.75">
      <c r="B343" s="16"/>
      <c r="C343" s="12"/>
      <c r="D343" s="12"/>
      <c r="E343" s="12"/>
      <c r="F343" s="12"/>
      <c r="G343" s="16"/>
      <c r="H343" s="16"/>
      <c r="I343" s="16"/>
      <c r="J343" s="12"/>
    </row>
    <row r="344" spans="2:10" ht="12.75">
      <c r="B344" s="16"/>
      <c r="C344" s="12"/>
      <c r="D344" s="12"/>
      <c r="E344" s="12"/>
      <c r="F344" s="12"/>
      <c r="G344" s="16"/>
      <c r="H344" s="16"/>
      <c r="I344" s="16"/>
      <c r="J344" s="12"/>
    </row>
    <row r="345" spans="2:10" ht="12.75">
      <c r="B345" s="16"/>
      <c r="C345" s="12"/>
      <c r="D345" s="12"/>
      <c r="E345" s="12"/>
      <c r="F345" s="12"/>
      <c r="G345" s="16"/>
      <c r="H345" s="16"/>
      <c r="I345" s="16"/>
      <c r="J345" s="12"/>
    </row>
    <row r="346" spans="2:10" ht="12.75">
      <c r="B346" s="16"/>
      <c r="C346" s="12"/>
      <c r="D346" s="12"/>
      <c r="E346" s="12"/>
      <c r="F346" s="12"/>
      <c r="G346" s="16"/>
      <c r="H346" s="16"/>
      <c r="I346" s="16"/>
      <c r="J346" s="12"/>
    </row>
    <row r="347" spans="2:10" ht="12.75">
      <c r="B347" s="16"/>
      <c r="C347" s="12"/>
      <c r="D347" s="12"/>
      <c r="E347" s="12"/>
      <c r="F347" s="12"/>
      <c r="G347" s="16"/>
      <c r="H347" s="16"/>
      <c r="I347" s="16"/>
      <c r="J347" s="12"/>
    </row>
    <row r="348" spans="2:10" ht="12.75">
      <c r="B348" s="16"/>
      <c r="C348" s="12"/>
      <c r="D348" s="12"/>
      <c r="E348" s="12"/>
      <c r="F348" s="12"/>
      <c r="G348" s="16"/>
      <c r="H348" s="16"/>
      <c r="I348" s="16"/>
      <c r="J348" s="12"/>
    </row>
    <row r="349" spans="2:10" ht="12.75">
      <c r="B349" s="16"/>
      <c r="C349" s="12"/>
      <c r="D349" s="12"/>
      <c r="E349" s="12"/>
      <c r="F349" s="12"/>
      <c r="G349" s="16"/>
      <c r="H349" s="16"/>
      <c r="I349" s="16"/>
      <c r="J349" s="12"/>
    </row>
    <row r="350" spans="2:10" ht="12.75">
      <c r="B350" s="16"/>
      <c r="C350" s="12"/>
      <c r="D350" s="12"/>
      <c r="E350" s="12"/>
      <c r="F350" s="12"/>
      <c r="G350" s="16"/>
      <c r="H350" s="16"/>
      <c r="I350" s="16"/>
      <c r="J350" s="12"/>
    </row>
    <row r="351" spans="2:10" ht="12.75">
      <c r="B351" s="16"/>
      <c r="C351" s="12"/>
      <c r="D351" s="12"/>
      <c r="E351" s="12"/>
      <c r="F351" s="12"/>
      <c r="G351" s="16"/>
      <c r="H351" s="16"/>
      <c r="I351" s="16"/>
      <c r="J351" s="12"/>
    </row>
    <row r="352" spans="2:10" ht="12.75">
      <c r="B352" s="16"/>
      <c r="C352" s="12"/>
      <c r="D352" s="12"/>
      <c r="E352" s="12"/>
      <c r="F352" s="12"/>
      <c r="G352" s="16"/>
      <c r="H352" s="16"/>
      <c r="I352" s="16"/>
      <c r="J352" s="12"/>
    </row>
    <row r="353" spans="2:10" ht="12.75">
      <c r="B353" s="16"/>
      <c r="C353" s="12"/>
      <c r="D353" s="12"/>
      <c r="E353" s="12"/>
      <c r="F353" s="12"/>
      <c r="G353" s="16"/>
      <c r="H353" s="16"/>
      <c r="I353" s="16"/>
      <c r="J353" s="12"/>
    </row>
    <row r="354" spans="2:10" ht="12.75">
      <c r="B354" s="16"/>
      <c r="C354" s="12"/>
      <c r="D354" s="12"/>
      <c r="E354" s="12"/>
      <c r="F354" s="12"/>
      <c r="G354" s="16"/>
      <c r="H354" s="16"/>
      <c r="I354" s="16"/>
      <c r="J354" s="12"/>
    </row>
    <row r="355" spans="2:10" ht="12.75">
      <c r="B355" s="16"/>
      <c r="C355" s="12"/>
      <c r="D355" s="12"/>
      <c r="E355" s="12"/>
      <c r="F355" s="12"/>
      <c r="G355" s="16"/>
      <c r="H355" s="16"/>
      <c r="I355" s="16"/>
      <c r="J355" s="12"/>
    </row>
    <row r="356" spans="2:10" ht="12.75">
      <c r="B356" s="16"/>
      <c r="C356" s="12"/>
      <c r="D356" s="12"/>
      <c r="E356" s="12"/>
      <c r="F356" s="12"/>
      <c r="G356" s="16"/>
      <c r="H356" s="16"/>
      <c r="I356" s="16"/>
      <c r="J356" s="12"/>
    </row>
    <row r="357" spans="2:10" ht="12.75">
      <c r="B357" s="16"/>
      <c r="C357" s="12"/>
      <c r="D357" s="12"/>
      <c r="E357" s="12"/>
      <c r="F357" s="12"/>
      <c r="G357" s="16"/>
      <c r="H357" s="16"/>
      <c r="I357" s="16"/>
      <c r="J357" s="12"/>
    </row>
    <row r="358" spans="2:10" ht="12.75">
      <c r="B358" s="16"/>
      <c r="C358" s="12"/>
      <c r="D358" s="12"/>
      <c r="E358" s="12"/>
      <c r="F358" s="12"/>
      <c r="G358" s="16"/>
      <c r="H358" s="16"/>
      <c r="I358" s="16"/>
      <c r="J358" s="12"/>
    </row>
    <row r="359" spans="2:10" ht="12.75">
      <c r="B359" s="16"/>
      <c r="C359" s="12"/>
      <c r="D359" s="12"/>
      <c r="E359" s="12"/>
      <c r="F359" s="12"/>
      <c r="G359" s="16"/>
      <c r="H359" s="16"/>
      <c r="I359" s="16"/>
      <c r="J359" s="12"/>
    </row>
    <row r="360" spans="2:10" ht="12.75">
      <c r="B360" s="16"/>
      <c r="C360" s="12"/>
      <c r="D360" s="12"/>
      <c r="E360" s="12"/>
      <c r="F360" s="12"/>
      <c r="G360" s="16"/>
      <c r="H360" s="16"/>
      <c r="I360" s="16"/>
      <c r="J360" s="12"/>
    </row>
    <row r="361" spans="2:10" ht="12.75">
      <c r="B361" s="16"/>
      <c r="C361" s="12"/>
      <c r="D361" s="12"/>
      <c r="E361" s="12"/>
      <c r="F361" s="12"/>
      <c r="G361" s="16"/>
      <c r="H361" s="16"/>
      <c r="I361" s="16"/>
      <c r="J361" s="12"/>
    </row>
  </sheetData>
  <sheetProtection/>
  <mergeCells count="6">
    <mergeCell ref="B4:D4"/>
    <mergeCell ref="E4:F4"/>
    <mergeCell ref="J4:J11"/>
    <mergeCell ref="B5:D5"/>
    <mergeCell ref="B6:D6"/>
    <mergeCell ref="B7:D7"/>
  </mergeCells>
  <conditionalFormatting sqref="I14:I217">
    <cfRule type="cellIs" priority="1" dxfId="2" operator="equal" stopIfTrue="1">
      <formula>"Completed"</formula>
    </cfRule>
    <cfRule type="cellIs" priority="2" dxfId="1" operator="equal" stopIfTrue="1">
      <formula>"Not yet due"</formula>
    </cfRule>
    <cfRule type="cellIs" priority="3" dxfId="0" operator="equal" stopIfTrue="1">
      <formula>"Late"</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J361"/>
  <sheetViews>
    <sheetView showGridLines="0" zoomScalePageLayoutView="0" workbookViewId="0" topLeftCell="A7">
      <selection activeCell="J68" sqref="J68"/>
    </sheetView>
  </sheetViews>
  <sheetFormatPr defaultColWidth="9.140625" defaultRowHeight="12.75"/>
  <cols>
    <col min="1" max="1" width="4.00390625" style="26" customWidth="1"/>
    <col min="2" max="2" width="9.140625" style="2" customWidth="1"/>
    <col min="3" max="4" width="7.8515625" style="6" customWidth="1"/>
    <col min="5" max="5" width="50.140625" style="6" customWidth="1"/>
    <col min="6" max="6" width="13.140625" style="6" customWidth="1"/>
    <col min="7" max="7" width="9.8515625" style="2" customWidth="1"/>
    <col min="8" max="8" width="11.00390625" style="2" customWidth="1"/>
    <col min="9" max="9" width="10.00390625" style="2" customWidth="1"/>
    <col min="10" max="10" width="52.421875" style="6" customWidth="1"/>
    <col min="11" max="16384" width="9.140625" style="6" customWidth="1"/>
  </cols>
  <sheetData>
    <row r="1" ht="8.25" customHeight="1"/>
    <row r="2" ht="15.75">
      <c r="B2" s="7" t="s">
        <v>211</v>
      </c>
    </row>
    <row r="3" spans="2:10" ht="18" customHeight="1">
      <c r="B3" s="8"/>
      <c r="C3" s="9"/>
      <c r="D3" s="9"/>
      <c r="E3" s="9"/>
      <c r="F3" s="9"/>
      <c r="G3" s="8"/>
      <c r="H3" s="8"/>
      <c r="I3" s="8"/>
      <c r="J3" s="12"/>
    </row>
    <row r="4" spans="2:10" ht="19.5" customHeight="1">
      <c r="B4" s="65" t="s">
        <v>212</v>
      </c>
      <c r="C4" s="65"/>
      <c r="D4" s="66"/>
      <c r="E4" s="63" t="s">
        <v>213</v>
      </c>
      <c r="F4" s="64"/>
      <c r="G4" s="8"/>
      <c r="H4" s="14" t="s">
        <v>111</v>
      </c>
      <c r="I4" s="15"/>
      <c r="J4" s="58"/>
    </row>
    <row r="5" spans="2:10" ht="13.5" customHeight="1">
      <c r="B5" s="58" t="s">
        <v>214</v>
      </c>
      <c r="C5" s="58"/>
      <c r="D5" s="58"/>
      <c r="E5" s="9"/>
      <c r="F5" s="9"/>
      <c r="G5" s="8"/>
      <c r="H5" s="17"/>
      <c r="I5" s="18"/>
      <c r="J5" s="58"/>
    </row>
    <row r="6" spans="2:10" ht="15" customHeight="1">
      <c r="B6" s="62"/>
      <c r="C6" s="62"/>
      <c r="D6" s="62"/>
      <c r="E6" s="52" t="s">
        <v>113</v>
      </c>
      <c r="F6" s="21">
        <f ca="1">TODAY()</f>
        <v>43181</v>
      </c>
      <c r="G6" s="8"/>
      <c r="H6" s="19" t="s">
        <v>8</v>
      </c>
      <c r="I6" s="20">
        <f>COUNTIF(I15:I217,"Completed")</f>
        <v>7</v>
      </c>
      <c r="J6" s="58"/>
    </row>
    <row r="7" spans="2:10" ht="13.5" customHeight="1">
      <c r="B7" s="67"/>
      <c r="C7" s="68"/>
      <c r="D7" s="68"/>
      <c r="E7" s="9"/>
      <c r="F7" s="9"/>
      <c r="G7" s="8"/>
      <c r="H7" s="19" t="s">
        <v>10</v>
      </c>
      <c r="I7" s="20">
        <f>COUNTIF(I13:I217,"Not yet due")</f>
        <v>23</v>
      </c>
      <c r="J7" s="58"/>
    </row>
    <row r="8" spans="2:10" ht="13.5" customHeight="1">
      <c r="B8" s="8"/>
      <c r="C8" s="9"/>
      <c r="D8" s="9"/>
      <c r="E8" s="9"/>
      <c r="F8" s="9"/>
      <c r="G8" s="8"/>
      <c r="H8" s="19" t="s">
        <v>11</v>
      </c>
      <c r="I8" s="20">
        <f>COUNTIF(I15:I217,"Late")</f>
        <v>0</v>
      </c>
      <c r="J8" s="58"/>
    </row>
    <row r="9" spans="2:10" ht="20.25">
      <c r="B9" s="8"/>
      <c r="C9" s="9"/>
      <c r="D9" s="9"/>
      <c r="E9" s="9"/>
      <c r="F9" s="9"/>
      <c r="G9" s="8"/>
      <c r="H9" s="8"/>
      <c r="I9" s="8"/>
      <c r="J9" s="58"/>
    </row>
    <row r="10" spans="1:10" s="5" customFormat="1" ht="13.5" customHeight="1">
      <c r="A10" s="3"/>
      <c r="B10" s="23" t="s">
        <v>114</v>
      </c>
      <c r="C10" s="3"/>
      <c r="D10" s="3"/>
      <c r="E10" s="3"/>
      <c r="F10" s="3"/>
      <c r="G10" s="24"/>
      <c r="H10" s="24"/>
      <c r="I10" s="24"/>
      <c r="J10" s="58"/>
    </row>
    <row r="11" spans="1:10" s="5" customFormat="1" ht="13.5" customHeight="1">
      <c r="A11" s="3"/>
      <c r="B11" s="25" t="s">
        <v>115</v>
      </c>
      <c r="C11" s="3"/>
      <c r="D11" s="3"/>
      <c r="E11" s="3"/>
      <c r="F11" s="3"/>
      <c r="G11" s="24"/>
      <c r="H11" s="24"/>
      <c r="I11" s="24"/>
      <c r="J11" s="58"/>
    </row>
    <row r="12" spans="2:10" ht="4.5" customHeight="1">
      <c r="B12" s="16"/>
      <c r="C12" s="12"/>
      <c r="D12" s="12"/>
      <c r="E12" s="12"/>
      <c r="F12" s="12"/>
      <c r="G12" s="16"/>
      <c r="H12" s="16"/>
      <c r="I12" s="16"/>
      <c r="J12" s="12"/>
    </row>
    <row r="13" spans="1:10" ht="22.5">
      <c r="A13" s="30" t="s">
        <v>169</v>
      </c>
      <c r="B13" s="29" t="s">
        <v>15</v>
      </c>
      <c r="C13" s="28" t="s">
        <v>117</v>
      </c>
      <c r="D13" s="28" t="s">
        <v>118</v>
      </c>
      <c r="E13" s="28" t="s">
        <v>215</v>
      </c>
      <c r="F13" s="29" t="s">
        <v>120</v>
      </c>
      <c r="G13" s="29" t="s">
        <v>19</v>
      </c>
      <c r="H13" s="29" t="s">
        <v>20</v>
      </c>
      <c r="I13" s="29" t="s">
        <v>121</v>
      </c>
      <c r="J13" s="31" t="s">
        <v>22</v>
      </c>
    </row>
    <row r="14" spans="1:10" ht="22.5">
      <c r="A14" s="30"/>
      <c r="B14" s="29"/>
      <c r="C14" s="28">
        <v>1</v>
      </c>
      <c r="D14" s="28">
        <v>3.1</v>
      </c>
      <c r="E14" s="28" t="s">
        <v>216</v>
      </c>
      <c r="F14" s="29" t="s">
        <v>131</v>
      </c>
      <c r="G14" s="29" t="s">
        <v>217</v>
      </c>
      <c r="H14" s="29"/>
      <c r="I14" s="29"/>
      <c r="J14" s="31"/>
    </row>
    <row r="15" spans="1:10" ht="12.75">
      <c r="A15" s="30">
        <v>1</v>
      </c>
      <c r="B15" s="32" t="s">
        <v>218</v>
      </c>
      <c r="C15" s="37">
        <v>1</v>
      </c>
      <c r="D15" s="37">
        <v>3.3</v>
      </c>
      <c r="E15" s="37" t="s">
        <v>219</v>
      </c>
      <c r="F15" s="37" t="s">
        <v>220</v>
      </c>
      <c r="G15" s="32" t="s">
        <v>221</v>
      </c>
      <c r="H15" s="32"/>
      <c r="I15" s="36" t="str">
        <f>IF(AND(ISBLANK(B15)=FALSE,ISBLANK(G15)=FALSE,ISBLANK(H15)=TRUE,$F$6&gt;G15),"Late",IF(ISBLANK(H15)=FALSE,"Completed",IF(AND(ISBLANK(B15)=FALSE,ISBLANK(G15)=FALSE,ISBLANK(H15)=TRUE,$F$6&lt;G15),"Not yet due","")))</f>
        <v>Not yet due</v>
      </c>
      <c r="J15" s="37"/>
    </row>
    <row r="16" spans="1:10" ht="12.75">
      <c r="A16" s="30">
        <f>A15+1</f>
        <v>2</v>
      </c>
      <c r="B16" s="32" t="s">
        <v>218</v>
      </c>
      <c r="C16" s="37">
        <v>1</v>
      </c>
      <c r="D16" s="37">
        <v>3.4</v>
      </c>
      <c r="E16" s="37" t="s">
        <v>222</v>
      </c>
      <c r="F16" s="37" t="s">
        <v>131</v>
      </c>
      <c r="G16" s="32" t="s">
        <v>223</v>
      </c>
      <c r="H16" s="38"/>
      <c r="I16" s="36" t="str">
        <f>IF(AND(ISBLANK(B16)=FALSE,ISBLANK(G16)=FALSE,ISBLANK(H16)=TRUE,$F$6&gt;G16),"Late",IF(ISBLANK(H16)=FALSE,"Completed",IF(AND(ISBLANK(B16)=FALSE,ISBLANK(G16)=FALSE,ISBLANK(H16)=TRUE,$F$6&lt;G16),"Not yet due","")))</f>
        <v>Not yet due</v>
      </c>
      <c r="J16" s="37"/>
    </row>
    <row r="17" spans="1:10" ht="12.75">
      <c r="A17" s="30">
        <f aca="true" t="shared" si="0" ref="A17:A83">A16+1</f>
        <v>3</v>
      </c>
      <c r="B17" s="32" t="s">
        <v>224</v>
      </c>
      <c r="C17" s="37">
        <v>1</v>
      </c>
      <c r="D17" s="37">
        <v>3.4</v>
      </c>
      <c r="E17" s="37" t="s">
        <v>222</v>
      </c>
      <c r="F17" s="37" t="s">
        <v>131</v>
      </c>
      <c r="G17" s="32" t="s">
        <v>223</v>
      </c>
      <c r="H17" s="38"/>
      <c r="I17" s="36" t="str">
        <f aca="true" t="shared" si="1" ref="I17:I82">IF(AND(ISBLANK(B17)=FALSE,ISBLANK(G17)=FALSE,ISBLANK(H17)=TRUE,$F$6&gt;G17),"Late",IF(ISBLANK(H17)=FALSE,"Completed",IF(AND(ISBLANK(B17)=FALSE,ISBLANK(G17)=FALSE,ISBLANK(H17)=TRUE,$F$6&lt;G17),"Not yet due","")))</f>
        <v>Not yet due</v>
      </c>
      <c r="J17" s="37"/>
    </row>
    <row r="18" spans="1:10" ht="12.75">
      <c r="A18" s="30">
        <f t="shared" si="0"/>
        <v>4</v>
      </c>
      <c r="B18" s="32" t="s">
        <v>218</v>
      </c>
      <c r="C18" s="37">
        <v>1</v>
      </c>
      <c r="D18" s="37">
        <v>3.13</v>
      </c>
      <c r="E18" s="37" t="s">
        <v>225</v>
      </c>
      <c r="F18" s="37" t="s">
        <v>173</v>
      </c>
      <c r="G18" s="32" t="s">
        <v>226</v>
      </c>
      <c r="H18" s="32"/>
      <c r="I18" s="36" t="str">
        <f t="shared" si="1"/>
        <v>Not yet due</v>
      </c>
      <c r="J18" s="37"/>
    </row>
    <row r="19" spans="1:10" ht="12.75">
      <c r="A19" s="30">
        <f t="shared" si="0"/>
        <v>5</v>
      </c>
      <c r="B19" s="32" t="s">
        <v>218</v>
      </c>
      <c r="C19" s="37">
        <v>2</v>
      </c>
      <c r="D19" s="37">
        <v>3.2</v>
      </c>
      <c r="E19" s="37" t="s">
        <v>227</v>
      </c>
      <c r="F19" s="37" t="s">
        <v>228</v>
      </c>
      <c r="G19" s="32"/>
      <c r="H19" s="32" t="s">
        <v>229</v>
      </c>
      <c r="I19" s="36" t="str">
        <f t="shared" si="1"/>
        <v>Completed</v>
      </c>
      <c r="J19" s="37"/>
    </row>
    <row r="20" spans="1:10" ht="12.75">
      <c r="A20" s="30">
        <f t="shared" si="0"/>
        <v>6</v>
      </c>
      <c r="B20" s="32" t="s">
        <v>218</v>
      </c>
      <c r="C20" s="37">
        <v>2</v>
      </c>
      <c r="D20" s="37">
        <v>3.3</v>
      </c>
      <c r="E20" s="37" t="s">
        <v>230</v>
      </c>
      <c r="F20" s="37" t="s">
        <v>131</v>
      </c>
      <c r="G20" s="32"/>
      <c r="H20" s="32">
        <v>39753</v>
      </c>
      <c r="I20" s="36" t="str">
        <f t="shared" si="1"/>
        <v>Completed</v>
      </c>
      <c r="J20" s="37"/>
    </row>
    <row r="21" spans="1:10" ht="12.75">
      <c r="A21" s="30">
        <f t="shared" si="0"/>
        <v>7</v>
      </c>
      <c r="B21" s="32" t="s">
        <v>218</v>
      </c>
      <c r="C21" s="37">
        <v>2</v>
      </c>
      <c r="D21" s="37">
        <v>3.4</v>
      </c>
      <c r="E21" s="37" t="s">
        <v>231</v>
      </c>
      <c r="F21" s="37" t="s">
        <v>232</v>
      </c>
      <c r="G21" s="32" t="s">
        <v>226</v>
      </c>
      <c r="H21" s="32"/>
      <c r="I21" s="36" t="str">
        <f t="shared" si="1"/>
        <v>Not yet due</v>
      </c>
      <c r="J21" s="37"/>
    </row>
    <row r="22" spans="1:10" ht="12.75">
      <c r="A22" s="30">
        <f t="shared" si="0"/>
        <v>8</v>
      </c>
      <c r="B22" s="32" t="s">
        <v>218</v>
      </c>
      <c r="C22" s="37">
        <v>2</v>
      </c>
      <c r="D22" s="37">
        <v>3.5</v>
      </c>
      <c r="E22" s="37" t="s">
        <v>233</v>
      </c>
      <c r="F22" s="37" t="s">
        <v>232</v>
      </c>
      <c r="G22" s="32" t="s">
        <v>226</v>
      </c>
      <c r="H22" s="32"/>
      <c r="I22" s="36" t="str">
        <f t="shared" si="1"/>
        <v>Not yet due</v>
      </c>
      <c r="J22" s="37"/>
    </row>
    <row r="23" spans="1:10" ht="12.75">
      <c r="A23" s="30">
        <f t="shared" si="0"/>
        <v>9</v>
      </c>
      <c r="B23" s="32" t="s">
        <v>218</v>
      </c>
      <c r="C23" s="37">
        <v>2</v>
      </c>
      <c r="D23" s="37">
        <v>3.7</v>
      </c>
      <c r="E23" s="37" t="s">
        <v>234</v>
      </c>
      <c r="F23" s="37" t="s">
        <v>131</v>
      </c>
      <c r="G23" s="32"/>
      <c r="H23" s="56">
        <v>40057</v>
      </c>
      <c r="I23" s="36" t="str">
        <f t="shared" si="1"/>
        <v>Completed</v>
      </c>
      <c r="J23" s="37"/>
    </row>
    <row r="24" spans="1:10" ht="12.75">
      <c r="A24" s="30">
        <f t="shared" si="0"/>
        <v>10</v>
      </c>
      <c r="B24" s="32" t="s">
        <v>218</v>
      </c>
      <c r="C24" s="37">
        <v>2</v>
      </c>
      <c r="D24" s="37" t="s">
        <v>235</v>
      </c>
      <c r="E24" s="37" t="s">
        <v>231</v>
      </c>
      <c r="F24" s="37" t="s">
        <v>236</v>
      </c>
      <c r="G24" s="32" t="s">
        <v>226</v>
      </c>
      <c r="H24" s="38"/>
      <c r="I24" s="36" t="str">
        <f t="shared" si="1"/>
        <v>Not yet due</v>
      </c>
      <c r="J24" s="37"/>
    </row>
    <row r="25" spans="1:10" ht="12.75">
      <c r="A25" s="30">
        <f t="shared" si="0"/>
        <v>11</v>
      </c>
      <c r="B25" s="32" t="s">
        <v>218</v>
      </c>
      <c r="C25" s="37">
        <v>2</v>
      </c>
      <c r="D25" s="37">
        <v>3.11</v>
      </c>
      <c r="E25" s="37" t="s">
        <v>231</v>
      </c>
      <c r="F25" s="37" t="s">
        <v>236</v>
      </c>
      <c r="G25" s="38" t="s">
        <v>226</v>
      </c>
      <c r="H25" s="38"/>
      <c r="I25" s="36" t="str">
        <f t="shared" si="1"/>
        <v>Not yet due</v>
      </c>
      <c r="J25" s="37"/>
    </row>
    <row r="26" spans="1:10" ht="12.75">
      <c r="A26" s="30">
        <f t="shared" si="0"/>
        <v>12</v>
      </c>
      <c r="B26" s="32" t="s">
        <v>218</v>
      </c>
      <c r="C26" s="37">
        <v>2</v>
      </c>
      <c r="D26" s="37">
        <v>3.13</v>
      </c>
      <c r="E26" s="37" t="s">
        <v>237</v>
      </c>
      <c r="F26" s="37" t="s">
        <v>163</v>
      </c>
      <c r="G26" s="32"/>
      <c r="H26" s="56">
        <v>39479</v>
      </c>
      <c r="I26" s="36" t="str">
        <f t="shared" si="1"/>
        <v>Completed</v>
      </c>
      <c r="J26" s="37"/>
    </row>
    <row r="27" spans="1:10" ht="12.75">
      <c r="A27" s="30">
        <f t="shared" si="0"/>
        <v>13</v>
      </c>
      <c r="B27" s="38" t="s">
        <v>218</v>
      </c>
      <c r="C27" s="37">
        <v>2</v>
      </c>
      <c r="D27" s="37">
        <v>3.15</v>
      </c>
      <c r="E27" s="37" t="s">
        <v>238</v>
      </c>
      <c r="F27" s="37" t="s">
        <v>239</v>
      </c>
      <c r="G27" s="38" t="s">
        <v>240</v>
      </c>
      <c r="H27" s="38"/>
      <c r="I27" s="36" t="str">
        <f t="shared" si="1"/>
        <v>Not yet due</v>
      </c>
      <c r="J27" s="37"/>
    </row>
    <row r="28" spans="1:10" ht="12.75">
      <c r="A28" s="30">
        <f t="shared" si="0"/>
        <v>14</v>
      </c>
      <c r="B28" s="38" t="s">
        <v>218</v>
      </c>
      <c r="C28" s="37">
        <v>2</v>
      </c>
      <c r="D28" s="37">
        <v>3.18</v>
      </c>
      <c r="E28" s="37" t="s">
        <v>241</v>
      </c>
      <c r="F28" s="37" t="s">
        <v>249</v>
      </c>
      <c r="G28" s="38" t="s">
        <v>240</v>
      </c>
      <c r="H28" s="38"/>
      <c r="I28" s="36" t="str">
        <f t="shared" si="1"/>
        <v>Not yet due</v>
      </c>
      <c r="J28" s="37"/>
    </row>
    <row r="29" spans="1:10" ht="12.75">
      <c r="A29" s="30">
        <f t="shared" si="0"/>
        <v>15</v>
      </c>
      <c r="B29" s="38" t="s">
        <v>218</v>
      </c>
      <c r="C29" s="37">
        <v>2</v>
      </c>
      <c r="D29" s="37">
        <v>3.22</v>
      </c>
      <c r="E29" s="37" t="s">
        <v>250</v>
      </c>
      <c r="F29" s="37" t="s">
        <v>251</v>
      </c>
      <c r="G29" s="38" t="s">
        <v>252</v>
      </c>
      <c r="H29" s="38"/>
      <c r="I29" s="36" t="str">
        <f t="shared" si="1"/>
        <v>Not yet due</v>
      </c>
      <c r="J29" s="37"/>
    </row>
    <row r="30" spans="1:10" ht="12.75">
      <c r="A30" s="30">
        <f t="shared" si="0"/>
        <v>16</v>
      </c>
      <c r="B30" s="38" t="s">
        <v>218</v>
      </c>
      <c r="C30" s="37">
        <v>3</v>
      </c>
      <c r="D30" s="37">
        <v>3.6</v>
      </c>
      <c r="E30" s="37" t="s">
        <v>253</v>
      </c>
      <c r="F30" s="37" t="s">
        <v>254</v>
      </c>
      <c r="G30" s="38" t="s">
        <v>240</v>
      </c>
      <c r="H30" s="38"/>
      <c r="I30" s="36" t="str">
        <f t="shared" si="1"/>
        <v>Not yet due</v>
      </c>
      <c r="J30" s="37" t="s">
        <v>131</v>
      </c>
    </row>
    <row r="31" spans="1:10" ht="12.75">
      <c r="A31" s="30"/>
      <c r="B31" s="38" t="s">
        <v>255</v>
      </c>
      <c r="C31" s="37">
        <v>4</v>
      </c>
      <c r="D31" s="37">
        <v>4</v>
      </c>
      <c r="E31" s="37" t="s">
        <v>256</v>
      </c>
      <c r="F31" s="37"/>
      <c r="G31" s="38"/>
      <c r="H31" s="38" t="s">
        <v>257</v>
      </c>
      <c r="I31" s="36"/>
      <c r="J31" s="37"/>
    </row>
    <row r="32" spans="1:10" ht="12.75">
      <c r="A32" s="30">
        <f>A30+1</f>
        <v>17</v>
      </c>
      <c r="B32" s="38" t="s">
        <v>218</v>
      </c>
      <c r="C32" s="37">
        <v>4</v>
      </c>
      <c r="D32" s="37">
        <v>3.2</v>
      </c>
      <c r="E32" s="37" t="s">
        <v>258</v>
      </c>
      <c r="F32" s="37" t="s">
        <v>259</v>
      </c>
      <c r="G32" s="38" t="s">
        <v>226</v>
      </c>
      <c r="H32" s="38"/>
      <c r="I32" s="36" t="str">
        <f t="shared" si="1"/>
        <v>Not yet due</v>
      </c>
      <c r="J32" s="37"/>
    </row>
    <row r="33" spans="1:10" ht="12.75">
      <c r="A33" s="30"/>
      <c r="B33" s="32">
        <v>40119</v>
      </c>
      <c r="C33" s="37">
        <v>4</v>
      </c>
      <c r="D33" s="37" t="s">
        <v>260</v>
      </c>
      <c r="E33" s="37" t="s">
        <v>261</v>
      </c>
      <c r="F33" s="37"/>
      <c r="G33" s="38"/>
      <c r="H33" s="32">
        <v>40118</v>
      </c>
      <c r="I33" s="36"/>
      <c r="J33" s="37"/>
    </row>
    <row r="34" spans="1:10" ht="12.75">
      <c r="A34" s="30">
        <f>A32+1</f>
        <v>18</v>
      </c>
      <c r="B34" s="38" t="s">
        <v>218</v>
      </c>
      <c r="C34" s="37">
        <v>4</v>
      </c>
      <c r="D34" s="37">
        <v>3.5</v>
      </c>
      <c r="E34" s="37" t="s">
        <v>262</v>
      </c>
      <c r="F34" s="37" t="s">
        <v>259</v>
      </c>
      <c r="G34" s="38" t="s">
        <v>226</v>
      </c>
      <c r="H34" s="38"/>
      <c r="I34" s="36" t="str">
        <f t="shared" si="1"/>
        <v>Not yet due</v>
      </c>
      <c r="J34" s="37"/>
    </row>
    <row r="35" spans="1:10" ht="12.75">
      <c r="A35" s="30">
        <f t="shared" si="0"/>
        <v>19</v>
      </c>
      <c r="B35" s="38" t="s">
        <v>218</v>
      </c>
      <c r="C35" s="37">
        <v>4</v>
      </c>
      <c r="D35" s="37">
        <v>3.6</v>
      </c>
      <c r="E35" s="37" t="s">
        <v>263</v>
      </c>
      <c r="F35" s="37" t="s">
        <v>131</v>
      </c>
      <c r="G35" s="38" t="s">
        <v>257</v>
      </c>
      <c r="J35" s="37"/>
    </row>
    <row r="36" spans="1:10" ht="12.75">
      <c r="A36" s="30">
        <f t="shared" si="0"/>
        <v>20</v>
      </c>
      <c r="B36" s="38" t="s">
        <v>218</v>
      </c>
      <c r="C36" s="37">
        <v>4</v>
      </c>
      <c r="D36" s="37">
        <v>3.7</v>
      </c>
      <c r="E36" s="37" t="s">
        <v>264</v>
      </c>
      <c r="F36" s="37" t="s">
        <v>259</v>
      </c>
      <c r="G36" s="38" t="s">
        <v>265</v>
      </c>
      <c r="J36" s="37"/>
    </row>
    <row r="37" spans="1:10" ht="12.75">
      <c r="A37" s="30">
        <f t="shared" si="0"/>
        <v>21</v>
      </c>
      <c r="B37" s="38" t="s">
        <v>218</v>
      </c>
      <c r="C37" s="37">
        <v>5</v>
      </c>
      <c r="D37" s="37">
        <v>3.6</v>
      </c>
      <c r="E37" s="37" t="s">
        <v>266</v>
      </c>
      <c r="F37" s="37" t="s">
        <v>131</v>
      </c>
      <c r="G37" s="38" t="s">
        <v>267</v>
      </c>
      <c r="J37" s="37"/>
    </row>
    <row r="38" spans="1:10" ht="12.75">
      <c r="A38" s="30">
        <f t="shared" si="0"/>
        <v>22</v>
      </c>
      <c r="B38" s="38" t="s">
        <v>218</v>
      </c>
      <c r="C38" s="37">
        <v>5</v>
      </c>
      <c r="D38" s="37">
        <v>3.12</v>
      </c>
      <c r="E38" s="37" t="s">
        <v>268</v>
      </c>
      <c r="F38" s="37" t="s">
        <v>259</v>
      </c>
      <c r="G38" s="38" t="s">
        <v>269</v>
      </c>
      <c r="J38" s="37"/>
    </row>
    <row r="39" spans="1:10" ht="12.75">
      <c r="A39" s="30">
        <f t="shared" si="0"/>
        <v>23</v>
      </c>
      <c r="B39" s="38" t="s">
        <v>218</v>
      </c>
      <c r="C39" s="37">
        <v>5</v>
      </c>
      <c r="D39" s="37">
        <v>3.13</v>
      </c>
      <c r="E39" s="37" t="s">
        <v>270</v>
      </c>
      <c r="F39" s="37" t="s">
        <v>271</v>
      </c>
      <c r="G39" s="38"/>
      <c r="I39" s="38"/>
      <c r="J39" s="36" t="str">
        <f aca="true" t="shared" si="2" ref="J39:J44">IF(AND(ISBLANK(B35)=FALSE,ISBLANK(G35)=FALSE,ISBLANK(I39)=TRUE,$F$6&gt;G35),"Late",IF(ISBLANK(I39)=FALSE,"Completed",IF(AND(ISBLANK(B35)=FALSE,ISBLANK(G35)=FALSE,ISBLANK(I39)=TRUE,$F$6&lt;G35),"Not yet due","")))</f>
        <v>Not yet due</v>
      </c>
    </row>
    <row r="40" spans="1:10" ht="12.75">
      <c r="A40" s="30">
        <f t="shared" si="0"/>
        <v>24</v>
      </c>
      <c r="B40" s="38" t="s">
        <v>218</v>
      </c>
      <c r="C40" s="37">
        <v>6</v>
      </c>
      <c r="D40" s="57" t="s">
        <v>272</v>
      </c>
      <c r="E40" s="37" t="s">
        <v>273</v>
      </c>
      <c r="F40" s="37" t="s">
        <v>249</v>
      </c>
      <c r="G40" s="38"/>
      <c r="I40" s="38"/>
      <c r="J40" s="36" t="str">
        <f t="shared" si="2"/>
        <v>Not yet due</v>
      </c>
    </row>
    <row r="41" spans="1:10" ht="12.75">
      <c r="A41" s="30">
        <f t="shared" si="0"/>
        <v>25</v>
      </c>
      <c r="B41" s="38" t="s">
        <v>218</v>
      </c>
      <c r="C41" s="37">
        <v>6</v>
      </c>
      <c r="D41" s="37" t="s">
        <v>274</v>
      </c>
      <c r="E41" s="37" t="s">
        <v>273</v>
      </c>
      <c r="F41" s="37"/>
      <c r="G41" s="38"/>
      <c r="H41" s="38"/>
      <c r="I41" s="38" t="s">
        <v>275</v>
      </c>
      <c r="J41" s="36" t="str">
        <f t="shared" si="2"/>
        <v>Completed</v>
      </c>
    </row>
    <row r="42" spans="1:10" ht="12.75">
      <c r="A42" s="30">
        <f t="shared" si="0"/>
        <v>26</v>
      </c>
      <c r="B42" s="38" t="s">
        <v>218</v>
      </c>
      <c r="C42" s="37">
        <v>6</v>
      </c>
      <c r="D42" s="37" t="s">
        <v>276</v>
      </c>
      <c r="E42" s="37" t="s">
        <v>277</v>
      </c>
      <c r="F42" s="37" t="s">
        <v>131</v>
      </c>
      <c r="G42" s="38" t="s">
        <v>278</v>
      </c>
      <c r="H42" s="38"/>
      <c r="I42" s="38"/>
      <c r="J42" s="36" t="str">
        <f t="shared" si="2"/>
        <v>Not yet due</v>
      </c>
    </row>
    <row r="43" spans="1:10" ht="12.75">
      <c r="A43" s="30">
        <f t="shared" si="0"/>
        <v>27</v>
      </c>
      <c r="B43" s="38" t="s">
        <v>218</v>
      </c>
      <c r="C43" s="37">
        <v>6</v>
      </c>
      <c r="D43" s="37" t="s">
        <v>279</v>
      </c>
      <c r="E43" s="37" t="s">
        <v>280</v>
      </c>
      <c r="F43" s="37"/>
      <c r="G43" s="38"/>
      <c r="H43" s="38" t="s">
        <v>281</v>
      </c>
      <c r="I43" s="38"/>
      <c r="J43" s="36">
        <f t="shared" si="2"/>
      </c>
    </row>
    <row r="44" spans="1:10" ht="12.75">
      <c r="A44" s="30">
        <f t="shared" si="0"/>
        <v>28</v>
      </c>
      <c r="B44" s="38" t="s">
        <v>218</v>
      </c>
      <c r="C44" s="37">
        <v>6</v>
      </c>
      <c r="D44" s="37" t="s">
        <v>282</v>
      </c>
      <c r="E44" s="37" t="s">
        <v>283</v>
      </c>
      <c r="F44" s="37"/>
      <c r="G44" s="38" t="s">
        <v>226</v>
      </c>
      <c r="H44" s="38"/>
      <c r="I44" s="38"/>
      <c r="J44" s="36">
        <f t="shared" si="2"/>
      </c>
    </row>
    <row r="45" spans="1:10" ht="12.75">
      <c r="A45" s="30"/>
      <c r="B45" s="38" t="s">
        <v>218</v>
      </c>
      <c r="C45" s="37">
        <v>8</v>
      </c>
      <c r="D45" s="37" t="s">
        <v>284</v>
      </c>
      <c r="E45" s="37" t="s">
        <v>285</v>
      </c>
      <c r="F45" s="37"/>
      <c r="G45" s="38" t="s">
        <v>131</v>
      </c>
      <c r="H45" s="38"/>
      <c r="I45" s="36"/>
      <c r="J45" s="37"/>
    </row>
    <row r="46" spans="1:10" ht="12.75">
      <c r="A46" s="30">
        <f>A44+1</f>
        <v>29</v>
      </c>
      <c r="B46" s="38" t="s">
        <v>218</v>
      </c>
      <c r="C46" s="37">
        <v>8</v>
      </c>
      <c r="D46" s="37" t="s">
        <v>286</v>
      </c>
      <c r="E46" s="37" t="s">
        <v>287</v>
      </c>
      <c r="F46" s="37"/>
      <c r="G46" s="38"/>
      <c r="H46" s="38" t="s">
        <v>131</v>
      </c>
      <c r="I46" s="36" t="str">
        <f t="shared" si="1"/>
        <v>Completed</v>
      </c>
      <c r="J46" s="37"/>
    </row>
    <row r="47" spans="1:10" ht="12.75">
      <c r="A47" s="30">
        <f t="shared" si="0"/>
        <v>30</v>
      </c>
      <c r="B47" s="38" t="s">
        <v>218</v>
      </c>
      <c r="C47" s="37">
        <v>8</v>
      </c>
      <c r="D47" s="37" t="s">
        <v>288</v>
      </c>
      <c r="E47" s="37" t="s">
        <v>289</v>
      </c>
      <c r="F47" s="37" t="s">
        <v>131</v>
      </c>
      <c r="G47" s="38" t="s">
        <v>223</v>
      </c>
      <c r="H47" s="38"/>
      <c r="I47" s="36" t="str">
        <f t="shared" si="1"/>
        <v>Not yet due</v>
      </c>
      <c r="J47" s="37"/>
    </row>
    <row r="48" spans="1:10" ht="12.75">
      <c r="A48" s="30">
        <f t="shared" si="0"/>
        <v>31</v>
      </c>
      <c r="B48" s="38" t="s">
        <v>218</v>
      </c>
      <c r="C48" s="37">
        <v>8</v>
      </c>
      <c r="D48" s="37" t="s">
        <v>290</v>
      </c>
      <c r="E48" s="37" t="s">
        <v>291</v>
      </c>
      <c r="F48" s="37" t="s">
        <v>131</v>
      </c>
      <c r="G48" s="38" t="s">
        <v>223</v>
      </c>
      <c r="H48" s="38"/>
      <c r="I48" s="36" t="str">
        <f t="shared" si="1"/>
        <v>Not yet due</v>
      </c>
      <c r="J48" s="37"/>
    </row>
    <row r="49" spans="1:10" ht="12.75">
      <c r="A49" s="30">
        <f t="shared" si="0"/>
        <v>32</v>
      </c>
      <c r="B49" s="38" t="s">
        <v>218</v>
      </c>
      <c r="C49" s="37">
        <v>8</v>
      </c>
      <c r="D49" s="37" t="s">
        <v>292</v>
      </c>
      <c r="E49" s="37" t="s">
        <v>293</v>
      </c>
      <c r="F49" s="37" t="s">
        <v>131</v>
      </c>
      <c r="G49" s="38"/>
      <c r="H49" s="38" t="s">
        <v>294</v>
      </c>
      <c r="I49" s="36" t="str">
        <f t="shared" si="1"/>
        <v>Completed</v>
      </c>
      <c r="J49" s="37"/>
    </row>
    <row r="50" spans="1:10" ht="12.75">
      <c r="A50" s="30">
        <f t="shared" si="0"/>
        <v>33</v>
      </c>
      <c r="B50" s="38" t="s">
        <v>218</v>
      </c>
      <c r="C50" s="37">
        <v>9</v>
      </c>
      <c r="D50" s="37" t="s">
        <v>295</v>
      </c>
      <c r="E50" s="37" t="s">
        <v>273</v>
      </c>
      <c r="F50" s="37" t="s">
        <v>131</v>
      </c>
      <c r="G50" s="38"/>
      <c r="H50" s="38"/>
      <c r="I50" s="36">
        <f t="shared" si="1"/>
      </c>
      <c r="J50" s="37"/>
    </row>
    <row r="51" spans="1:10" ht="12.75">
      <c r="A51" s="30">
        <f t="shared" si="0"/>
        <v>34</v>
      </c>
      <c r="B51" s="38" t="s">
        <v>218</v>
      </c>
      <c r="C51" s="37">
        <v>10</v>
      </c>
      <c r="D51" s="37" t="s">
        <v>296</v>
      </c>
      <c r="E51" s="37" t="s">
        <v>297</v>
      </c>
      <c r="F51" s="37" t="s">
        <v>131</v>
      </c>
      <c r="G51" s="38"/>
      <c r="H51" s="38" t="s">
        <v>298</v>
      </c>
      <c r="I51" s="36" t="str">
        <f t="shared" si="1"/>
        <v>Completed</v>
      </c>
      <c r="J51" s="37"/>
    </row>
    <row r="52" spans="1:10" ht="12.75">
      <c r="A52" s="30">
        <f t="shared" si="0"/>
        <v>35</v>
      </c>
      <c r="B52" s="38" t="s">
        <v>218</v>
      </c>
      <c r="C52" s="37">
        <v>10</v>
      </c>
      <c r="D52" s="37" t="s">
        <v>296</v>
      </c>
      <c r="E52" s="37" t="s">
        <v>299</v>
      </c>
      <c r="F52" s="37" t="s">
        <v>300</v>
      </c>
      <c r="G52" s="38" t="s">
        <v>301</v>
      </c>
      <c r="H52" s="38"/>
      <c r="I52" s="36" t="str">
        <f t="shared" si="1"/>
        <v>Not yet due</v>
      </c>
      <c r="J52" s="37"/>
    </row>
    <row r="53" spans="1:10" ht="12.75">
      <c r="A53" s="30">
        <f t="shared" si="0"/>
        <v>36</v>
      </c>
      <c r="B53" s="38" t="s">
        <v>218</v>
      </c>
      <c r="C53" s="37">
        <v>10</v>
      </c>
      <c r="D53" s="37" t="s">
        <v>302</v>
      </c>
      <c r="E53" s="37" t="s">
        <v>303</v>
      </c>
      <c r="F53" s="37" t="s">
        <v>131</v>
      </c>
      <c r="G53" s="38" t="s">
        <v>304</v>
      </c>
      <c r="H53" s="38"/>
      <c r="I53" s="36" t="str">
        <f t="shared" si="1"/>
        <v>Not yet due</v>
      </c>
      <c r="J53" s="37"/>
    </row>
    <row r="54" spans="1:10" ht="12.75">
      <c r="A54" s="30">
        <f t="shared" si="0"/>
        <v>37</v>
      </c>
      <c r="B54" s="38" t="s">
        <v>218</v>
      </c>
      <c r="C54" s="37">
        <v>11</v>
      </c>
      <c r="D54" s="37" t="s">
        <v>305</v>
      </c>
      <c r="E54" s="37" t="s">
        <v>306</v>
      </c>
      <c r="F54" s="37" t="s">
        <v>131</v>
      </c>
      <c r="G54" s="38" t="s">
        <v>304</v>
      </c>
      <c r="H54" s="38"/>
      <c r="I54" s="36" t="str">
        <f t="shared" si="1"/>
        <v>Not yet due</v>
      </c>
      <c r="J54" s="37"/>
    </row>
    <row r="55" spans="1:10" ht="12.75">
      <c r="A55" s="30">
        <f t="shared" si="0"/>
        <v>38</v>
      </c>
      <c r="B55" s="32">
        <v>40119</v>
      </c>
      <c r="C55" s="37">
        <v>7</v>
      </c>
      <c r="D55" s="37" t="s">
        <v>307</v>
      </c>
      <c r="E55" s="37" t="s">
        <v>308</v>
      </c>
      <c r="F55" s="37" t="s">
        <v>131</v>
      </c>
      <c r="G55" s="38"/>
      <c r="H55" s="38"/>
      <c r="I55" s="36">
        <f t="shared" si="1"/>
      </c>
      <c r="J55" s="37"/>
    </row>
    <row r="56" spans="1:10" ht="12.75">
      <c r="A56" s="30">
        <f t="shared" si="0"/>
        <v>39</v>
      </c>
      <c r="B56" s="32">
        <v>40119</v>
      </c>
      <c r="C56" s="37"/>
      <c r="D56" s="37" t="s">
        <v>309</v>
      </c>
      <c r="E56" s="37" t="s">
        <v>310</v>
      </c>
      <c r="F56" s="37" t="s">
        <v>311</v>
      </c>
      <c r="G56" s="38"/>
      <c r="H56" s="38"/>
      <c r="I56" s="36">
        <f t="shared" si="1"/>
      </c>
      <c r="J56" s="37"/>
    </row>
    <row r="57" spans="1:10" ht="12.75">
      <c r="A57" s="30">
        <f t="shared" si="0"/>
        <v>40</v>
      </c>
      <c r="B57" s="32">
        <v>40119</v>
      </c>
      <c r="C57" s="37"/>
      <c r="D57" s="37" t="s">
        <v>312</v>
      </c>
      <c r="E57" s="37" t="s">
        <v>313</v>
      </c>
      <c r="F57" s="37" t="s">
        <v>131</v>
      </c>
      <c r="G57" s="38"/>
      <c r="H57" s="38"/>
      <c r="I57" s="36">
        <f t="shared" si="1"/>
      </c>
      <c r="J57" s="37"/>
    </row>
    <row r="58" spans="1:10" ht="12.75">
      <c r="A58" s="30">
        <f t="shared" si="0"/>
        <v>41</v>
      </c>
      <c r="B58" s="32">
        <v>40119</v>
      </c>
      <c r="C58" s="37"/>
      <c r="D58" s="37" t="s">
        <v>314</v>
      </c>
      <c r="E58" s="37" t="s">
        <v>315</v>
      </c>
      <c r="F58" s="37" t="s">
        <v>271</v>
      </c>
      <c r="G58" s="38"/>
      <c r="H58" s="38"/>
      <c r="I58" s="36">
        <f t="shared" si="1"/>
      </c>
      <c r="J58" s="37"/>
    </row>
    <row r="59" spans="1:10" ht="12.75">
      <c r="A59" s="30">
        <f t="shared" si="0"/>
        <v>42</v>
      </c>
      <c r="B59" s="32">
        <v>40119</v>
      </c>
      <c r="C59" s="37"/>
      <c r="D59" s="37" t="s">
        <v>316</v>
      </c>
      <c r="E59" s="37" t="s">
        <v>317</v>
      </c>
      <c r="F59" s="37" t="s">
        <v>131</v>
      </c>
      <c r="G59" s="38" t="s">
        <v>318</v>
      </c>
      <c r="H59" s="38"/>
      <c r="I59" s="36" t="str">
        <f t="shared" si="1"/>
        <v>Not yet due</v>
      </c>
      <c r="J59" s="37"/>
    </row>
    <row r="60" spans="1:10" ht="12.75">
      <c r="A60" s="30">
        <f t="shared" si="0"/>
        <v>43</v>
      </c>
      <c r="B60" s="32">
        <v>40119</v>
      </c>
      <c r="C60" s="37"/>
      <c r="D60" s="37" t="s">
        <v>319</v>
      </c>
      <c r="E60" s="37" t="s">
        <v>320</v>
      </c>
      <c r="F60" s="37" t="s">
        <v>300</v>
      </c>
      <c r="G60" s="38" t="s">
        <v>321</v>
      </c>
      <c r="H60" s="38"/>
      <c r="I60" s="36" t="str">
        <f t="shared" si="1"/>
        <v>Not yet due</v>
      </c>
      <c r="J60" s="37"/>
    </row>
    <row r="61" spans="1:10" ht="12.75">
      <c r="A61" s="30">
        <f t="shared" si="0"/>
        <v>44</v>
      </c>
      <c r="B61" s="32">
        <v>40119</v>
      </c>
      <c r="C61" s="37"/>
      <c r="D61" s="37" t="s">
        <v>312</v>
      </c>
      <c r="E61" s="37" t="s">
        <v>322</v>
      </c>
      <c r="F61" s="37" t="s">
        <v>220</v>
      </c>
      <c r="G61" s="38" t="s">
        <v>252</v>
      </c>
      <c r="H61" s="38"/>
      <c r="I61" s="36" t="str">
        <f t="shared" si="1"/>
        <v>Not yet due</v>
      </c>
      <c r="J61" s="37"/>
    </row>
    <row r="62" spans="1:10" ht="12.75">
      <c r="A62" s="30">
        <f t="shared" si="0"/>
        <v>45</v>
      </c>
      <c r="B62" s="32">
        <v>40119</v>
      </c>
      <c r="C62" s="37">
        <v>7</v>
      </c>
      <c r="D62" s="37"/>
      <c r="E62" s="37" t="s">
        <v>323</v>
      </c>
      <c r="F62" s="37" t="s">
        <v>131</v>
      </c>
      <c r="G62" s="38" t="s">
        <v>324</v>
      </c>
      <c r="H62" s="38"/>
      <c r="I62" s="36" t="str">
        <f t="shared" si="1"/>
        <v>Not yet due</v>
      </c>
      <c r="J62" s="37"/>
    </row>
    <row r="63" spans="1:10" ht="12.75">
      <c r="A63" s="30">
        <f t="shared" si="0"/>
        <v>46</v>
      </c>
      <c r="B63" s="32"/>
      <c r="C63" s="37"/>
      <c r="D63" s="37"/>
      <c r="E63" s="37"/>
      <c r="F63" s="37"/>
      <c r="G63" s="38"/>
      <c r="H63" s="32"/>
      <c r="I63" s="36">
        <f t="shared" si="1"/>
      </c>
      <c r="J63" s="37"/>
    </row>
    <row r="64" spans="1:10" ht="12.75">
      <c r="A64" s="30">
        <f t="shared" si="0"/>
        <v>47</v>
      </c>
      <c r="B64" s="38"/>
      <c r="C64" s="37"/>
      <c r="D64" s="37"/>
      <c r="E64" s="37"/>
      <c r="F64" s="37"/>
      <c r="G64" s="38"/>
      <c r="H64" s="38"/>
      <c r="I64" s="36">
        <f t="shared" si="1"/>
      </c>
      <c r="J64" s="37"/>
    </row>
    <row r="65" spans="1:10" ht="12.75">
      <c r="A65" s="30">
        <f t="shared" si="0"/>
        <v>48</v>
      </c>
      <c r="B65" s="38"/>
      <c r="C65" s="37"/>
      <c r="D65" s="37"/>
      <c r="E65" s="37"/>
      <c r="F65" s="37"/>
      <c r="G65" s="38"/>
      <c r="H65" s="38"/>
      <c r="I65" s="36">
        <f t="shared" si="1"/>
      </c>
      <c r="J65" s="37"/>
    </row>
    <row r="66" spans="1:10" ht="12.75">
      <c r="A66" s="30">
        <f t="shared" si="0"/>
        <v>49</v>
      </c>
      <c r="B66" s="38"/>
      <c r="C66" s="37"/>
      <c r="D66" s="37"/>
      <c r="E66" s="37"/>
      <c r="F66" s="37"/>
      <c r="G66" s="38"/>
      <c r="H66" s="38"/>
      <c r="I66" s="36">
        <f t="shared" si="1"/>
      </c>
      <c r="J66" s="37"/>
    </row>
    <row r="67" spans="1:10" ht="12.75">
      <c r="A67" s="30">
        <f t="shared" si="0"/>
        <v>50</v>
      </c>
      <c r="B67" s="38"/>
      <c r="C67" s="37"/>
      <c r="D67" s="37"/>
      <c r="E67" s="37"/>
      <c r="F67" s="37"/>
      <c r="G67" s="38"/>
      <c r="H67" s="38"/>
      <c r="I67" s="36">
        <f t="shared" si="1"/>
      </c>
      <c r="J67" s="37"/>
    </row>
    <row r="68" spans="1:10" ht="12.75">
      <c r="A68" s="30">
        <f t="shared" si="0"/>
        <v>51</v>
      </c>
      <c r="B68" s="38"/>
      <c r="C68" s="37"/>
      <c r="D68" s="37"/>
      <c r="E68" s="37"/>
      <c r="F68" s="37"/>
      <c r="G68" s="38"/>
      <c r="H68" s="38"/>
      <c r="I68" s="36">
        <f t="shared" si="1"/>
      </c>
      <c r="J68" s="37"/>
    </row>
    <row r="69" spans="1:10" ht="12.75">
      <c r="A69" s="30">
        <f t="shared" si="0"/>
        <v>52</v>
      </c>
      <c r="B69" s="38"/>
      <c r="C69" s="37"/>
      <c r="D69" s="37"/>
      <c r="E69" s="37"/>
      <c r="F69" s="37"/>
      <c r="G69" s="38"/>
      <c r="H69" s="38"/>
      <c r="I69" s="36">
        <f t="shared" si="1"/>
      </c>
      <c r="J69" s="37"/>
    </row>
    <row r="70" spans="1:10" ht="12.75">
      <c r="A70" s="30">
        <f t="shared" si="0"/>
        <v>53</v>
      </c>
      <c r="B70" s="38"/>
      <c r="C70" s="37"/>
      <c r="D70" s="37"/>
      <c r="E70" s="37"/>
      <c r="F70" s="37"/>
      <c r="G70" s="38"/>
      <c r="H70" s="38"/>
      <c r="I70" s="36">
        <f t="shared" si="1"/>
      </c>
      <c r="J70" s="37"/>
    </row>
    <row r="71" spans="1:10" ht="12.75">
      <c r="A71" s="30">
        <f t="shared" si="0"/>
        <v>54</v>
      </c>
      <c r="B71" s="38"/>
      <c r="C71" s="37"/>
      <c r="D71" s="37"/>
      <c r="E71" s="37"/>
      <c r="F71" s="37"/>
      <c r="G71" s="38"/>
      <c r="H71" s="38"/>
      <c r="I71" s="36">
        <f t="shared" si="1"/>
      </c>
      <c r="J71" s="37"/>
    </row>
    <row r="72" spans="1:10" ht="12.75">
      <c r="A72" s="30">
        <f t="shared" si="0"/>
        <v>55</v>
      </c>
      <c r="B72" s="38"/>
      <c r="C72" s="37"/>
      <c r="D72" s="37"/>
      <c r="E72" s="37"/>
      <c r="F72" s="37"/>
      <c r="G72" s="38"/>
      <c r="H72" s="38"/>
      <c r="I72" s="36">
        <f t="shared" si="1"/>
      </c>
      <c r="J72" s="37"/>
    </row>
    <row r="73" spans="1:10" ht="12.75">
      <c r="A73" s="30">
        <f t="shared" si="0"/>
        <v>56</v>
      </c>
      <c r="B73" s="38"/>
      <c r="C73" s="37"/>
      <c r="D73" s="37"/>
      <c r="E73" s="37"/>
      <c r="F73" s="37"/>
      <c r="G73" s="38"/>
      <c r="H73" s="38"/>
      <c r="I73" s="36">
        <f t="shared" si="1"/>
      </c>
      <c r="J73" s="37"/>
    </row>
    <row r="74" spans="1:10" ht="12.75">
      <c r="A74" s="30">
        <f t="shared" si="0"/>
        <v>57</v>
      </c>
      <c r="B74" s="38"/>
      <c r="C74" s="37"/>
      <c r="D74" s="37"/>
      <c r="E74" s="37"/>
      <c r="F74" s="37"/>
      <c r="G74" s="38"/>
      <c r="H74" s="38"/>
      <c r="I74" s="36">
        <f t="shared" si="1"/>
      </c>
      <c r="J74" s="37"/>
    </row>
    <row r="75" spans="1:10" ht="12.75">
      <c r="A75" s="30">
        <f t="shared" si="0"/>
        <v>58</v>
      </c>
      <c r="B75" s="38"/>
      <c r="C75" s="37"/>
      <c r="D75" s="37"/>
      <c r="E75" s="37"/>
      <c r="F75" s="37"/>
      <c r="G75" s="38"/>
      <c r="H75" s="38"/>
      <c r="I75" s="36">
        <f t="shared" si="1"/>
      </c>
      <c r="J75" s="37"/>
    </row>
    <row r="76" spans="1:10" ht="12.75">
      <c r="A76" s="30">
        <f t="shared" si="0"/>
        <v>59</v>
      </c>
      <c r="B76" s="38"/>
      <c r="C76" s="37"/>
      <c r="D76" s="37"/>
      <c r="E76" s="37"/>
      <c r="F76" s="37"/>
      <c r="G76" s="38"/>
      <c r="H76" s="38"/>
      <c r="I76" s="36">
        <f t="shared" si="1"/>
      </c>
      <c r="J76" s="37"/>
    </row>
    <row r="77" spans="1:10" ht="12.75">
      <c r="A77" s="30">
        <f t="shared" si="0"/>
        <v>60</v>
      </c>
      <c r="B77" s="38"/>
      <c r="C77" s="37"/>
      <c r="D77" s="37"/>
      <c r="E77" s="37"/>
      <c r="F77" s="37"/>
      <c r="G77" s="38"/>
      <c r="H77" s="38"/>
      <c r="I77" s="36">
        <f t="shared" si="1"/>
      </c>
      <c r="J77" s="37"/>
    </row>
    <row r="78" spans="1:10" ht="12.75">
      <c r="A78" s="30">
        <f t="shared" si="0"/>
        <v>61</v>
      </c>
      <c r="B78" s="38"/>
      <c r="C78" s="37"/>
      <c r="D78" s="37"/>
      <c r="E78" s="37"/>
      <c r="F78" s="37"/>
      <c r="G78" s="38"/>
      <c r="H78" s="38"/>
      <c r="I78" s="36">
        <f t="shared" si="1"/>
      </c>
      <c r="J78" s="37"/>
    </row>
    <row r="79" spans="1:10" ht="12.75">
      <c r="A79" s="30">
        <f t="shared" si="0"/>
        <v>62</v>
      </c>
      <c r="B79" s="38"/>
      <c r="C79" s="37"/>
      <c r="D79" s="37"/>
      <c r="E79" s="37"/>
      <c r="F79" s="37"/>
      <c r="G79" s="38"/>
      <c r="H79" s="38"/>
      <c r="I79" s="36">
        <f t="shared" si="1"/>
      </c>
      <c r="J79" s="37"/>
    </row>
    <row r="80" spans="1:10" ht="12.75">
      <c r="A80" s="30">
        <f t="shared" si="0"/>
        <v>63</v>
      </c>
      <c r="B80" s="38"/>
      <c r="C80" s="37"/>
      <c r="D80" s="37"/>
      <c r="E80" s="37"/>
      <c r="F80" s="37"/>
      <c r="G80" s="38"/>
      <c r="H80" s="38"/>
      <c r="I80" s="36">
        <f t="shared" si="1"/>
      </c>
      <c r="J80" s="37"/>
    </row>
    <row r="81" spans="1:10" ht="12.75">
      <c r="A81" s="30">
        <f t="shared" si="0"/>
        <v>64</v>
      </c>
      <c r="B81" s="38"/>
      <c r="C81" s="37"/>
      <c r="D81" s="37"/>
      <c r="E81" s="37"/>
      <c r="F81" s="37"/>
      <c r="G81" s="38"/>
      <c r="H81" s="38"/>
      <c r="I81" s="36">
        <f t="shared" si="1"/>
      </c>
      <c r="J81" s="37"/>
    </row>
    <row r="82" spans="1:10" ht="12.75">
      <c r="A82" s="30">
        <f t="shared" si="0"/>
        <v>65</v>
      </c>
      <c r="B82" s="38"/>
      <c r="C82" s="37"/>
      <c r="D82" s="37"/>
      <c r="E82" s="37"/>
      <c r="F82" s="37"/>
      <c r="G82" s="38"/>
      <c r="H82" s="38"/>
      <c r="I82" s="36">
        <f t="shared" si="1"/>
      </c>
      <c r="J82" s="37"/>
    </row>
    <row r="83" spans="1:10" ht="12.75">
      <c r="A83" s="30">
        <f t="shared" si="0"/>
        <v>66</v>
      </c>
      <c r="B83" s="38"/>
      <c r="C83" s="37"/>
      <c r="D83" s="37"/>
      <c r="E83" s="37"/>
      <c r="F83" s="37"/>
      <c r="G83" s="38"/>
      <c r="H83" s="38"/>
      <c r="I83" s="36">
        <f aca="true" t="shared" si="3" ref="I83:I146">IF(AND(ISBLANK(B83)=FALSE,ISBLANK(G83)=FALSE,ISBLANK(H83)=TRUE,$F$6&gt;G83),"Late",IF(ISBLANK(H83)=FALSE,"Completed",IF(AND(ISBLANK(B83)=FALSE,ISBLANK(G83)=FALSE,ISBLANK(H83)=TRUE,$F$6&lt;G83),"Not yet due","")))</f>
      </c>
      <c r="J83" s="37"/>
    </row>
    <row r="84" spans="1:10" ht="12.75">
      <c r="A84" s="30">
        <f aca="true" t="shared" si="4" ref="A84:A114">A83+1</f>
        <v>67</v>
      </c>
      <c r="B84" s="38"/>
      <c r="C84" s="37"/>
      <c r="D84" s="37"/>
      <c r="E84" s="37"/>
      <c r="F84" s="37"/>
      <c r="G84" s="38"/>
      <c r="H84" s="38"/>
      <c r="I84" s="36">
        <f t="shared" si="3"/>
      </c>
      <c r="J84" s="37"/>
    </row>
    <row r="85" spans="1:10" ht="12.75">
      <c r="A85" s="30">
        <f t="shared" si="4"/>
        <v>68</v>
      </c>
      <c r="B85" s="38"/>
      <c r="C85" s="37"/>
      <c r="D85" s="37"/>
      <c r="E85" s="37"/>
      <c r="F85" s="37"/>
      <c r="G85" s="38"/>
      <c r="H85" s="38"/>
      <c r="I85" s="36">
        <f t="shared" si="3"/>
      </c>
      <c r="J85" s="37"/>
    </row>
    <row r="86" spans="1:10" ht="12.75">
      <c r="A86" s="30">
        <f t="shared" si="4"/>
        <v>69</v>
      </c>
      <c r="B86" s="38"/>
      <c r="C86" s="37"/>
      <c r="D86" s="37"/>
      <c r="E86" s="37"/>
      <c r="F86" s="37"/>
      <c r="G86" s="38"/>
      <c r="H86" s="38"/>
      <c r="I86" s="36">
        <f t="shared" si="3"/>
      </c>
      <c r="J86" s="37"/>
    </row>
    <row r="87" spans="1:10" ht="12.75">
      <c r="A87" s="30">
        <f t="shared" si="4"/>
        <v>70</v>
      </c>
      <c r="B87" s="38"/>
      <c r="C87" s="37"/>
      <c r="D87" s="37"/>
      <c r="E87" s="37"/>
      <c r="F87" s="37"/>
      <c r="G87" s="38"/>
      <c r="H87" s="38"/>
      <c r="I87" s="36">
        <f t="shared" si="3"/>
      </c>
      <c r="J87" s="37"/>
    </row>
    <row r="88" spans="1:10" ht="12.75">
      <c r="A88" s="30">
        <f t="shared" si="4"/>
        <v>71</v>
      </c>
      <c r="B88" s="38"/>
      <c r="C88" s="37"/>
      <c r="D88" s="37"/>
      <c r="E88" s="37"/>
      <c r="F88" s="37"/>
      <c r="G88" s="38"/>
      <c r="H88" s="38"/>
      <c r="I88" s="36">
        <f t="shared" si="3"/>
      </c>
      <c r="J88" s="37"/>
    </row>
    <row r="89" spans="1:10" ht="12.75">
      <c r="A89" s="30">
        <f t="shared" si="4"/>
        <v>72</v>
      </c>
      <c r="B89" s="38"/>
      <c r="C89" s="37"/>
      <c r="D89" s="37"/>
      <c r="E89" s="37"/>
      <c r="F89" s="37"/>
      <c r="G89" s="38"/>
      <c r="H89" s="38"/>
      <c r="I89" s="36">
        <f t="shared" si="3"/>
      </c>
      <c r="J89" s="37"/>
    </row>
    <row r="90" spans="1:10" ht="12.75">
      <c r="A90" s="30">
        <f t="shared" si="4"/>
        <v>73</v>
      </c>
      <c r="B90" s="38"/>
      <c r="C90" s="37"/>
      <c r="D90" s="37"/>
      <c r="E90" s="37"/>
      <c r="F90" s="37"/>
      <c r="G90" s="38"/>
      <c r="H90" s="38"/>
      <c r="I90" s="36">
        <f t="shared" si="3"/>
      </c>
      <c r="J90" s="37"/>
    </row>
    <row r="91" spans="1:10" ht="12.75">
      <c r="A91" s="30">
        <f t="shared" si="4"/>
        <v>74</v>
      </c>
      <c r="B91" s="38"/>
      <c r="C91" s="37"/>
      <c r="D91" s="37"/>
      <c r="E91" s="37"/>
      <c r="F91" s="37"/>
      <c r="G91" s="38"/>
      <c r="H91" s="38"/>
      <c r="I91" s="36">
        <f t="shared" si="3"/>
      </c>
      <c r="J91" s="37"/>
    </row>
    <row r="92" spans="1:10" ht="12.75">
      <c r="A92" s="30">
        <f t="shared" si="4"/>
        <v>75</v>
      </c>
      <c r="B92" s="38"/>
      <c r="C92" s="37"/>
      <c r="D92" s="37"/>
      <c r="E92" s="37"/>
      <c r="F92" s="37"/>
      <c r="G92" s="38"/>
      <c r="H92" s="38"/>
      <c r="I92" s="36">
        <f t="shared" si="3"/>
      </c>
      <c r="J92" s="37"/>
    </row>
    <row r="93" spans="1:10" ht="12.75">
      <c r="A93" s="30">
        <f t="shared" si="4"/>
        <v>76</v>
      </c>
      <c r="B93" s="38"/>
      <c r="C93" s="37"/>
      <c r="D93" s="37"/>
      <c r="E93" s="37"/>
      <c r="F93" s="37"/>
      <c r="G93" s="38"/>
      <c r="H93" s="38"/>
      <c r="I93" s="36">
        <f t="shared" si="3"/>
      </c>
      <c r="J93" s="37"/>
    </row>
    <row r="94" spans="1:10" ht="12.75">
      <c r="A94" s="30">
        <f t="shared" si="4"/>
        <v>77</v>
      </c>
      <c r="B94" s="38"/>
      <c r="C94" s="37"/>
      <c r="D94" s="37"/>
      <c r="E94" s="37"/>
      <c r="F94" s="37"/>
      <c r="G94" s="38"/>
      <c r="H94" s="38"/>
      <c r="I94" s="36">
        <f t="shared" si="3"/>
      </c>
      <c r="J94" s="37"/>
    </row>
    <row r="95" spans="1:10" ht="12.75">
      <c r="A95" s="30">
        <f t="shared" si="4"/>
        <v>78</v>
      </c>
      <c r="B95" s="38"/>
      <c r="C95" s="37"/>
      <c r="D95" s="37"/>
      <c r="E95" s="37"/>
      <c r="F95" s="37"/>
      <c r="G95" s="38"/>
      <c r="H95" s="38"/>
      <c r="I95" s="36">
        <f t="shared" si="3"/>
      </c>
      <c r="J95" s="37"/>
    </row>
    <row r="96" spans="1:10" ht="12.75">
      <c r="A96" s="30">
        <f t="shared" si="4"/>
        <v>79</v>
      </c>
      <c r="B96" s="38"/>
      <c r="C96" s="37"/>
      <c r="D96" s="37"/>
      <c r="E96" s="37"/>
      <c r="F96" s="37"/>
      <c r="G96" s="38"/>
      <c r="H96" s="38"/>
      <c r="I96" s="36">
        <f t="shared" si="3"/>
      </c>
      <c r="J96" s="37"/>
    </row>
    <row r="97" spans="1:10" ht="12.75">
      <c r="A97" s="30">
        <f t="shared" si="4"/>
        <v>80</v>
      </c>
      <c r="B97" s="38"/>
      <c r="C97" s="37"/>
      <c r="D97" s="37"/>
      <c r="E97" s="37"/>
      <c r="F97" s="37"/>
      <c r="G97" s="38"/>
      <c r="H97" s="38"/>
      <c r="I97" s="36">
        <f t="shared" si="3"/>
      </c>
      <c r="J97" s="37"/>
    </row>
    <row r="98" spans="1:10" ht="12.75">
      <c r="A98" s="30">
        <f t="shared" si="4"/>
        <v>81</v>
      </c>
      <c r="B98" s="38"/>
      <c r="C98" s="37"/>
      <c r="D98" s="37"/>
      <c r="E98" s="37"/>
      <c r="F98" s="37"/>
      <c r="G98" s="38"/>
      <c r="H98" s="38"/>
      <c r="I98" s="36">
        <f t="shared" si="3"/>
      </c>
      <c r="J98" s="37"/>
    </row>
    <row r="99" spans="1:10" ht="12.75">
      <c r="A99" s="30">
        <f t="shared" si="4"/>
        <v>82</v>
      </c>
      <c r="B99" s="38"/>
      <c r="C99" s="37"/>
      <c r="D99" s="37"/>
      <c r="E99" s="37"/>
      <c r="F99" s="37"/>
      <c r="G99" s="38"/>
      <c r="H99" s="38"/>
      <c r="I99" s="36">
        <f t="shared" si="3"/>
      </c>
      <c r="J99" s="37"/>
    </row>
    <row r="100" spans="1:10" ht="12.75">
      <c r="A100" s="30">
        <f t="shared" si="4"/>
        <v>83</v>
      </c>
      <c r="B100" s="38"/>
      <c r="C100" s="37"/>
      <c r="D100" s="37"/>
      <c r="E100" s="37"/>
      <c r="F100" s="37"/>
      <c r="G100" s="38"/>
      <c r="H100" s="38"/>
      <c r="I100" s="36">
        <f t="shared" si="3"/>
      </c>
      <c r="J100" s="37"/>
    </row>
    <row r="101" spans="1:10" ht="12.75">
      <c r="A101" s="30">
        <f t="shared" si="4"/>
        <v>84</v>
      </c>
      <c r="B101" s="38"/>
      <c r="C101" s="37"/>
      <c r="D101" s="37"/>
      <c r="E101" s="37"/>
      <c r="F101" s="37"/>
      <c r="G101" s="38"/>
      <c r="H101" s="38"/>
      <c r="I101" s="36">
        <f t="shared" si="3"/>
      </c>
      <c r="J101" s="37"/>
    </row>
    <row r="102" spans="1:10" ht="12.75">
      <c r="A102" s="30">
        <f t="shared" si="4"/>
        <v>85</v>
      </c>
      <c r="B102" s="38"/>
      <c r="C102" s="37"/>
      <c r="D102" s="37"/>
      <c r="E102" s="37"/>
      <c r="F102" s="37"/>
      <c r="G102" s="38"/>
      <c r="H102" s="38"/>
      <c r="I102" s="36">
        <f t="shared" si="3"/>
      </c>
      <c r="J102" s="37"/>
    </row>
    <row r="103" spans="1:10" ht="12.75">
      <c r="A103" s="30">
        <f t="shared" si="4"/>
        <v>86</v>
      </c>
      <c r="B103" s="38"/>
      <c r="C103" s="37"/>
      <c r="D103" s="37"/>
      <c r="E103" s="37"/>
      <c r="F103" s="37"/>
      <c r="G103" s="38"/>
      <c r="H103" s="38"/>
      <c r="I103" s="36">
        <f t="shared" si="3"/>
      </c>
      <c r="J103" s="37"/>
    </row>
    <row r="104" spans="1:10" ht="12.75">
      <c r="A104" s="30">
        <f t="shared" si="4"/>
        <v>87</v>
      </c>
      <c r="B104" s="38"/>
      <c r="C104" s="37"/>
      <c r="D104" s="37"/>
      <c r="E104" s="37"/>
      <c r="F104" s="37"/>
      <c r="G104" s="38"/>
      <c r="H104" s="38"/>
      <c r="I104" s="36">
        <f t="shared" si="3"/>
      </c>
      <c r="J104" s="37"/>
    </row>
    <row r="105" spans="1:10" ht="12.75">
      <c r="A105" s="30">
        <f t="shared" si="4"/>
        <v>88</v>
      </c>
      <c r="B105" s="38"/>
      <c r="C105" s="37"/>
      <c r="D105" s="37"/>
      <c r="E105" s="37"/>
      <c r="F105" s="37"/>
      <c r="G105" s="38"/>
      <c r="H105" s="38"/>
      <c r="I105" s="36">
        <f t="shared" si="3"/>
      </c>
      <c r="J105" s="37"/>
    </row>
    <row r="106" spans="1:10" ht="12.75">
      <c r="A106" s="30">
        <f t="shared" si="4"/>
        <v>89</v>
      </c>
      <c r="B106" s="38"/>
      <c r="C106" s="37"/>
      <c r="D106" s="37"/>
      <c r="E106" s="37"/>
      <c r="F106" s="37"/>
      <c r="G106" s="38"/>
      <c r="H106" s="38"/>
      <c r="I106" s="36">
        <f t="shared" si="3"/>
      </c>
      <c r="J106" s="37"/>
    </row>
    <row r="107" spans="1:10" ht="12.75">
      <c r="A107" s="30">
        <f t="shared" si="4"/>
        <v>90</v>
      </c>
      <c r="B107" s="38"/>
      <c r="C107" s="37"/>
      <c r="D107" s="37"/>
      <c r="E107" s="37"/>
      <c r="F107" s="37"/>
      <c r="G107" s="38"/>
      <c r="H107" s="38"/>
      <c r="I107" s="36">
        <f t="shared" si="3"/>
      </c>
      <c r="J107" s="37"/>
    </row>
    <row r="108" spans="1:10" ht="12.75">
      <c r="A108" s="30">
        <f t="shared" si="4"/>
        <v>91</v>
      </c>
      <c r="B108" s="38"/>
      <c r="C108" s="37"/>
      <c r="D108" s="37"/>
      <c r="E108" s="37"/>
      <c r="F108" s="37"/>
      <c r="G108" s="38"/>
      <c r="H108" s="38"/>
      <c r="I108" s="36">
        <f t="shared" si="3"/>
      </c>
      <c r="J108" s="37"/>
    </row>
    <row r="109" spans="1:10" ht="12.75">
      <c r="A109" s="30">
        <f t="shared" si="4"/>
        <v>92</v>
      </c>
      <c r="B109" s="38"/>
      <c r="C109" s="37"/>
      <c r="D109" s="37"/>
      <c r="E109" s="37"/>
      <c r="F109" s="37"/>
      <c r="G109" s="38"/>
      <c r="H109" s="38"/>
      <c r="I109" s="36">
        <f t="shared" si="3"/>
      </c>
      <c r="J109" s="37"/>
    </row>
    <row r="110" spans="1:10" ht="12.75">
      <c r="A110" s="30">
        <f t="shared" si="4"/>
        <v>93</v>
      </c>
      <c r="B110" s="38"/>
      <c r="C110" s="37"/>
      <c r="D110" s="37"/>
      <c r="E110" s="37"/>
      <c r="F110" s="37"/>
      <c r="G110" s="38"/>
      <c r="H110" s="38"/>
      <c r="I110" s="36">
        <f t="shared" si="3"/>
      </c>
      <c r="J110" s="37"/>
    </row>
    <row r="111" spans="1:10" ht="12.75">
      <c r="A111" s="30">
        <f t="shared" si="4"/>
        <v>94</v>
      </c>
      <c r="B111" s="38"/>
      <c r="C111" s="37"/>
      <c r="D111" s="37"/>
      <c r="E111" s="37"/>
      <c r="F111" s="37"/>
      <c r="G111" s="38"/>
      <c r="H111" s="38"/>
      <c r="I111" s="36">
        <f t="shared" si="3"/>
      </c>
      <c r="J111" s="37"/>
    </row>
    <row r="112" spans="1:10" ht="12.75">
      <c r="A112" s="30">
        <f t="shared" si="4"/>
        <v>95</v>
      </c>
      <c r="B112" s="38"/>
      <c r="C112" s="37"/>
      <c r="D112" s="37"/>
      <c r="E112" s="37"/>
      <c r="F112" s="37"/>
      <c r="G112" s="38"/>
      <c r="H112" s="38"/>
      <c r="I112" s="36">
        <f t="shared" si="3"/>
      </c>
      <c r="J112" s="37"/>
    </row>
    <row r="113" spans="1:10" ht="12.75">
      <c r="A113" s="30">
        <f t="shared" si="4"/>
        <v>96</v>
      </c>
      <c r="B113" s="38"/>
      <c r="C113" s="37"/>
      <c r="D113" s="37"/>
      <c r="E113" s="37"/>
      <c r="F113" s="37"/>
      <c r="G113" s="38"/>
      <c r="H113" s="38"/>
      <c r="I113" s="36">
        <f t="shared" si="3"/>
      </c>
      <c r="J113" s="37"/>
    </row>
    <row r="114" spans="1:10" ht="12.75">
      <c r="A114" s="30">
        <f t="shared" si="4"/>
        <v>97</v>
      </c>
      <c r="B114" s="38"/>
      <c r="C114" s="37"/>
      <c r="D114" s="37"/>
      <c r="E114" s="37"/>
      <c r="F114" s="37"/>
      <c r="G114" s="38"/>
      <c r="H114" s="38"/>
      <c r="I114" s="36">
        <f t="shared" si="3"/>
      </c>
      <c r="J114" s="37"/>
    </row>
    <row r="115" spans="1:10" ht="12.75">
      <c r="A115" s="30">
        <f>A114+1</f>
        <v>98</v>
      </c>
      <c r="B115" s="38"/>
      <c r="C115" s="37"/>
      <c r="D115" s="37"/>
      <c r="E115" s="37"/>
      <c r="F115" s="37"/>
      <c r="G115" s="38"/>
      <c r="H115" s="38"/>
      <c r="I115" s="36">
        <f t="shared" si="3"/>
      </c>
      <c r="J115" s="37"/>
    </row>
    <row r="116" spans="1:10" ht="12.75">
      <c r="A116" s="30">
        <f aca="true" t="shared" si="5" ref="A116:A179">A115+1</f>
        <v>99</v>
      </c>
      <c r="B116" s="38"/>
      <c r="C116" s="37"/>
      <c r="D116" s="37"/>
      <c r="E116" s="37"/>
      <c r="F116" s="37"/>
      <c r="G116" s="38"/>
      <c r="H116" s="38"/>
      <c r="I116" s="36">
        <f t="shared" si="3"/>
      </c>
      <c r="J116" s="37"/>
    </row>
    <row r="117" spans="1:10" ht="12.75">
      <c r="A117" s="30">
        <f t="shared" si="5"/>
        <v>100</v>
      </c>
      <c r="B117" s="38"/>
      <c r="C117" s="37"/>
      <c r="D117" s="37"/>
      <c r="E117" s="37"/>
      <c r="F117" s="37"/>
      <c r="G117" s="38"/>
      <c r="H117" s="38"/>
      <c r="I117" s="36">
        <f t="shared" si="3"/>
      </c>
      <c r="J117" s="37"/>
    </row>
    <row r="118" spans="1:10" ht="12.75">
      <c r="A118" s="30">
        <f t="shared" si="5"/>
        <v>101</v>
      </c>
      <c r="B118" s="38"/>
      <c r="C118" s="37"/>
      <c r="D118" s="37"/>
      <c r="E118" s="37"/>
      <c r="F118" s="37"/>
      <c r="G118" s="38"/>
      <c r="H118" s="38"/>
      <c r="I118" s="36">
        <f t="shared" si="3"/>
      </c>
      <c r="J118" s="37"/>
    </row>
    <row r="119" spans="1:10" ht="12.75">
      <c r="A119" s="30">
        <f t="shared" si="5"/>
        <v>102</v>
      </c>
      <c r="B119" s="38"/>
      <c r="C119" s="37"/>
      <c r="D119" s="37"/>
      <c r="E119" s="37"/>
      <c r="F119" s="37"/>
      <c r="G119" s="38"/>
      <c r="H119" s="38"/>
      <c r="I119" s="36">
        <f t="shared" si="3"/>
      </c>
      <c r="J119" s="37"/>
    </row>
    <row r="120" spans="1:10" ht="12.75">
      <c r="A120" s="30">
        <f t="shared" si="5"/>
        <v>103</v>
      </c>
      <c r="B120" s="38"/>
      <c r="C120" s="37"/>
      <c r="D120" s="37"/>
      <c r="E120" s="37"/>
      <c r="F120" s="37"/>
      <c r="G120" s="38"/>
      <c r="H120" s="38"/>
      <c r="I120" s="36">
        <f t="shared" si="3"/>
      </c>
      <c r="J120" s="37"/>
    </row>
    <row r="121" spans="1:10" ht="12.75">
      <c r="A121" s="30">
        <f t="shared" si="5"/>
        <v>104</v>
      </c>
      <c r="B121" s="38"/>
      <c r="C121" s="37"/>
      <c r="D121" s="37"/>
      <c r="E121" s="37"/>
      <c r="F121" s="37"/>
      <c r="G121" s="38"/>
      <c r="H121" s="38"/>
      <c r="I121" s="36">
        <f t="shared" si="3"/>
      </c>
      <c r="J121" s="37"/>
    </row>
    <row r="122" spans="1:10" ht="12.75">
      <c r="A122" s="30">
        <f t="shared" si="5"/>
        <v>105</v>
      </c>
      <c r="B122" s="38"/>
      <c r="C122" s="37"/>
      <c r="D122" s="37"/>
      <c r="E122" s="37"/>
      <c r="F122" s="37"/>
      <c r="G122" s="38"/>
      <c r="H122" s="38"/>
      <c r="I122" s="36">
        <f t="shared" si="3"/>
      </c>
      <c r="J122" s="37"/>
    </row>
    <row r="123" spans="1:10" ht="12.75">
      <c r="A123" s="30">
        <f t="shared" si="5"/>
        <v>106</v>
      </c>
      <c r="B123" s="38"/>
      <c r="C123" s="37"/>
      <c r="D123" s="37"/>
      <c r="E123" s="37"/>
      <c r="F123" s="37"/>
      <c r="G123" s="38"/>
      <c r="H123" s="38"/>
      <c r="I123" s="36">
        <f t="shared" si="3"/>
      </c>
      <c r="J123" s="37"/>
    </row>
    <row r="124" spans="1:10" ht="12.75">
      <c r="A124" s="30">
        <f t="shared" si="5"/>
        <v>107</v>
      </c>
      <c r="B124" s="38"/>
      <c r="C124" s="37"/>
      <c r="D124" s="37"/>
      <c r="E124" s="37"/>
      <c r="F124" s="37"/>
      <c r="G124" s="38"/>
      <c r="H124" s="38"/>
      <c r="I124" s="36">
        <f t="shared" si="3"/>
      </c>
      <c r="J124" s="37"/>
    </row>
    <row r="125" spans="1:10" ht="12.75">
      <c r="A125" s="30">
        <f t="shared" si="5"/>
        <v>108</v>
      </c>
      <c r="B125" s="38"/>
      <c r="C125" s="37"/>
      <c r="D125" s="37"/>
      <c r="E125" s="37"/>
      <c r="F125" s="37"/>
      <c r="G125" s="38"/>
      <c r="H125" s="38"/>
      <c r="I125" s="36">
        <f t="shared" si="3"/>
      </c>
      <c r="J125" s="37"/>
    </row>
    <row r="126" spans="1:10" ht="12.75">
      <c r="A126" s="30">
        <f t="shared" si="5"/>
        <v>109</v>
      </c>
      <c r="B126" s="38"/>
      <c r="C126" s="37"/>
      <c r="D126" s="37"/>
      <c r="E126" s="37"/>
      <c r="F126" s="37"/>
      <c r="G126" s="38"/>
      <c r="H126" s="38"/>
      <c r="I126" s="36">
        <f t="shared" si="3"/>
      </c>
      <c r="J126" s="37"/>
    </row>
    <row r="127" spans="1:10" ht="12.75">
      <c r="A127" s="30">
        <f t="shared" si="5"/>
        <v>110</v>
      </c>
      <c r="B127" s="38"/>
      <c r="C127" s="37"/>
      <c r="D127" s="37"/>
      <c r="E127" s="37"/>
      <c r="F127" s="37"/>
      <c r="G127" s="38"/>
      <c r="H127" s="38"/>
      <c r="I127" s="36">
        <f t="shared" si="3"/>
      </c>
      <c r="J127" s="37"/>
    </row>
    <row r="128" spans="1:10" ht="12.75">
      <c r="A128" s="30">
        <f t="shared" si="5"/>
        <v>111</v>
      </c>
      <c r="B128" s="38"/>
      <c r="C128" s="37"/>
      <c r="D128" s="37"/>
      <c r="E128" s="37"/>
      <c r="F128" s="37"/>
      <c r="G128" s="38"/>
      <c r="H128" s="38"/>
      <c r="I128" s="36">
        <f t="shared" si="3"/>
      </c>
      <c r="J128" s="37"/>
    </row>
    <row r="129" spans="1:10" ht="12.75">
      <c r="A129" s="30">
        <f t="shared" si="5"/>
        <v>112</v>
      </c>
      <c r="B129" s="38"/>
      <c r="C129" s="37"/>
      <c r="D129" s="37"/>
      <c r="E129" s="37"/>
      <c r="F129" s="37"/>
      <c r="G129" s="38"/>
      <c r="H129" s="38"/>
      <c r="I129" s="36">
        <f t="shared" si="3"/>
      </c>
      <c r="J129" s="37"/>
    </row>
    <row r="130" spans="1:10" ht="12.75">
      <c r="A130" s="30">
        <f t="shared" si="5"/>
        <v>113</v>
      </c>
      <c r="B130" s="38"/>
      <c r="C130" s="37"/>
      <c r="D130" s="37"/>
      <c r="E130" s="37"/>
      <c r="F130" s="37"/>
      <c r="G130" s="38"/>
      <c r="H130" s="38"/>
      <c r="I130" s="36">
        <f t="shared" si="3"/>
      </c>
      <c r="J130" s="37"/>
    </row>
    <row r="131" spans="1:10" ht="12.75">
      <c r="A131" s="30">
        <f t="shared" si="5"/>
        <v>114</v>
      </c>
      <c r="B131" s="38"/>
      <c r="C131" s="37"/>
      <c r="D131" s="37"/>
      <c r="E131" s="37"/>
      <c r="F131" s="37"/>
      <c r="G131" s="38"/>
      <c r="H131" s="38"/>
      <c r="I131" s="36">
        <f t="shared" si="3"/>
      </c>
      <c r="J131" s="37"/>
    </row>
    <row r="132" spans="1:10" ht="12.75">
      <c r="A132" s="30">
        <f t="shared" si="5"/>
        <v>115</v>
      </c>
      <c r="B132" s="38"/>
      <c r="C132" s="37"/>
      <c r="D132" s="37"/>
      <c r="E132" s="37"/>
      <c r="F132" s="37"/>
      <c r="G132" s="38"/>
      <c r="H132" s="38"/>
      <c r="I132" s="36">
        <f t="shared" si="3"/>
      </c>
      <c r="J132" s="37"/>
    </row>
    <row r="133" spans="1:10" ht="12.75">
      <c r="A133" s="30">
        <f t="shared" si="5"/>
        <v>116</v>
      </c>
      <c r="B133" s="38"/>
      <c r="C133" s="37"/>
      <c r="D133" s="37"/>
      <c r="E133" s="37"/>
      <c r="F133" s="37"/>
      <c r="G133" s="38"/>
      <c r="H133" s="38"/>
      <c r="I133" s="36">
        <f t="shared" si="3"/>
      </c>
      <c r="J133" s="37"/>
    </row>
    <row r="134" spans="1:10" ht="12.75">
      <c r="A134" s="30">
        <f t="shared" si="5"/>
        <v>117</v>
      </c>
      <c r="B134" s="38"/>
      <c r="C134" s="37"/>
      <c r="D134" s="37"/>
      <c r="E134" s="37"/>
      <c r="F134" s="37"/>
      <c r="G134" s="38"/>
      <c r="H134" s="38"/>
      <c r="I134" s="36">
        <f t="shared" si="3"/>
      </c>
      <c r="J134" s="37"/>
    </row>
    <row r="135" spans="1:10" ht="12.75">
      <c r="A135" s="30">
        <f t="shared" si="5"/>
        <v>118</v>
      </c>
      <c r="B135" s="38"/>
      <c r="C135" s="37"/>
      <c r="D135" s="37"/>
      <c r="E135" s="37"/>
      <c r="F135" s="37"/>
      <c r="G135" s="38"/>
      <c r="H135" s="38"/>
      <c r="I135" s="36">
        <f t="shared" si="3"/>
      </c>
      <c r="J135" s="37"/>
    </row>
    <row r="136" spans="1:10" ht="12.75">
      <c r="A136" s="30">
        <f t="shared" si="5"/>
        <v>119</v>
      </c>
      <c r="B136" s="38"/>
      <c r="C136" s="37"/>
      <c r="D136" s="37"/>
      <c r="E136" s="37"/>
      <c r="F136" s="37"/>
      <c r="G136" s="38"/>
      <c r="H136" s="38"/>
      <c r="I136" s="36">
        <f t="shared" si="3"/>
      </c>
      <c r="J136" s="37"/>
    </row>
    <row r="137" spans="1:10" ht="12.75">
      <c r="A137" s="30">
        <f t="shared" si="5"/>
        <v>120</v>
      </c>
      <c r="B137" s="38"/>
      <c r="C137" s="37"/>
      <c r="D137" s="37"/>
      <c r="E137" s="37"/>
      <c r="F137" s="37"/>
      <c r="G137" s="38"/>
      <c r="H137" s="38"/>
      <c r="I137" s="36">
        <f t="shared" si="3"/>
      </c>
      <c r="J137" s="37"/>
    </row>
    <row r="138" spans="1:10" ht="12.75">
      <c r="A138" s="30">
        <f t="shared" si="5"/>
        <v>121</v>
      </c>
      <c r="B138" s="38"/>
      <c r="C138" s="37"/>
      <c r="D138" s="37"/>
      <c r="E138" s="37"/>
      <c r="F138" s="37"/>
      <c r="G138" s="38"/>
      <c r="H138" s="38"/>
      <c r="I138" s="36">
        <f t="shared" si="3"/>
      </c>
      <c r="J138" s="37"/>
    </row>
    <row r="139" spans="1:10" ht="12.75">
      <c r="A139" s="30">
        <f t="shared" si="5"/>
        <v>122</v>
      </c>
      <c r="B139" s="38"/>
      <c r="C139" s="37"/>
      <c r="D139" s="37"/>
      <c r="E139" s="37"/>
      <c r="F139" s="37"/>
      <c r="G139" s="38"/>
      <c r="H139" s="38"/>
      <c r="I139" s="36">
        <f t="shared" si="3"/>
      </c>
      <c r="J139" s="37"/>
    </row>
    <row r="140" spans="1:10" ht="12.75">
      <c r="A140" s="30">
        <f t="shared" si="5"/>
        <v>123</v>
      </c>
      <c r="B140" s="38"/>
      <c r="C140" s="37"/>
      <c r="D140" s="37"/>
      <c r="E140" s="37"/>
      <c r="F140" s="37"/>
      <c r="G140" s="38"/>
      <c r="H140" s="38"/>
      <c r="I140" s="36">
        <f t="shared" si="3"/>
      </c>
      <c r="J140" s="37"/>
    </row>
    <row r="141" spans="1:10" ht="12.75">
      <c r="A141" s="30">
        <f t="shared" si="5"/>
        <v>124</v>
      </c>
      <c r="B141" s="38"/>
      <c r="C141" s="37"/>
      <c r="D141" s="37"/>
      <c r="E141" s="37"/>
      <c r="F141" s="37"/>
      <c r="G141" s="38"/>
      <c r="H141" s="38"/>
      <c r="I141" s="36">
        <f t="shared" si="3"/>
      </c>
      <c r="J141" s="37"/>
    </row>
    <row r="142" spans="1:10" ht="12.75">
      <c r="A142" s="30">
        <f t="shared" si="5"/>
        <v>125</v>
      </c>
      <c r="B142" s="38"/>
      <c r="C142" s="37"/>
      <c r="D142" s="37"/>
      <c r="E142" s="37"/>
      <c r="F142" s="37"/>
      <c r="G142" s="38"/>
      <c r="H142" s="38"/>
      <c r="I142" s="36">
        <f t="shared" si="3"/>
      </c>
      <c r="J142" s="37"/>
    </row>
    <row r="143" spans="1:10" ht="12.75">
      <c r="A143" s="30">
        <f t="shared" si="5"/>
        <v>126</v>
      </c>
      <c r="B143" s="38"/>
      <c r="C143" s="37"/>
      <c r="D143" s="37"/>
      <c r="E143" s="37"/>
      <c r="F143" s="37"/>
      <c r="G143" s="38"/>
      <c r="H143" s="38"/>
      <c r="I143" s="36">
        <f t="shared" si="3"/>
      </c>
      <c r="J143" s="37"/>
    </row>
    <row r="144" spans="1:10" ht="12.75">
      <c r="A144" s="30">
        <f t="shared" si="5"/>
        <v>127</v>
      </c>
      <c r="B144" s="38"/>
      <c r="C144" s="37"/>
      <c r="D144" s="37"/>
      <c r="E144" s="37"/>
      <c r="F144" s="37"/>
      <c r="G144" s="38"/>
      <c r="H144" s="38"/>
      <c r="I144" s="36">
        <f t="shared" si="3"/>
      </c>
      <c r="J144" s="37"/>
    </row>
    <row r="145" spans="1:10" ht="12.75">
      <c r="A145" s="30">
        <f t="shared" si="5"/>
        <v>128</v>
      </c>
      <c r="B145" s="38"/>
      <c r="C145" s="37"/>
      <c r="D145" s="37"/>
      <c r="E145" s="37"/>
      <c r="F145" s="37"/>
      <c r="G145" s="38"/>
      <c r="H145" s="38"/>
      <c r="I145" s="36">
        <f t="shared" si="3"/>
      </c>
      <c r="J145" s="37"/>
    </row>
    <row r="146" spans="1:10" ht="12.75">
      <c r="A146" s="30">
        <f t="shared" si="5"/>
        <v>129</v>
      </c>
      <c r="B146" s="38"/>
      <c r="C146" s="37"/>
      <c r="D146" s="37"/>
      <c r="E146" s="37"/>
      <c r="F146" s="37"/>
      <c r="G146" s="38"/>
      <c r="H146" s="38"/>
      <c r="I146" s="36">
        <f t="shared" si="3"/>
      </c>
      <c r="J146" s="37"/>
    </row>
    <row r="147" spans="1:10" ht="12.75">
      <c r="A147" s="30">
        <f t="shared" si="5"/>
        <v>130</v>
      </c>
      <c r="B147" s="38"/>
      <c r="C147" s="37"/>
      <c r="D147" s="37"/>
      <c r="E147" s="37"/>
      <c r="F147" s="37"/>
      <c r="G147" s="38"/>
      <c r="H147" s="38"/>
      <c r="I147" s="36">
        <f aca="true" t="shared" si="6" ref="I147:I210">IF(AND(ISBLANK(B147)=FALSE,ISBLANK(G147)=FALSE,ISBLANK(H147)=TRUE,$F$6&gt;G147),"Late",IF(ISBLANK(H147)=FALSE,"Completed",IF(AND(ISBLANK(B147)=FALSE,ISBLANK(G147)=FALSE,ISBLANK(H147)=TRUE,$F$6&lt;G147),"Not yet due","")))</f>
      </c>
      <c r="J147" s="37"/>
    </row>
    <row r="148" spans="1:10" ht="12.75">
      <c r="A148" s="30">
        <f t="shared" si="5"/>
        <v>131</v>
      </c>
      <c r="B148" s="38"/>
      <c r="C148" s="37"/>
      <c r="D148" s="37"/>
      <c r="E148" s="37"/>
      <c r="F148" s="37"/>
      <c r="G148" s="38"/>
      <c r="H148" s="38"/>
      <c r="I148" s="36">
        <f t="shared" si="6"/>
      </c>
      <c r="J148" s="37"/>
    </row>
    <row r="149" spans="1:10" ht="12.75">
      <c r="A149" s="30">
        <f t="shared" si="5"/>
        <v>132</v>
      </c>
      <c r="B149" s="38"/>
      <c r="C149" s="37"/>
      <c r="D149" s="37"/>
      <c r="E149" s="37"/>
      <c r="F149" s="37"/>
      <c r="G149" s="38"/>
      <c r="H149" s="38"/>
      <c r="I149" s="36">
        <f t="shared" si="6"/>
      </c>
      <c r="J149" s="37"/>
    </row>
    <row r="150" spans="1:10" ht="12.75">
      <c r="A150" s="30">
        <f t="shared" si="5"/>
        <v>133</v>
      </c>
      <c r="B150" s="38"/>
      <c r="C150" s="37"/>
      <c r="D150" s="37"/>
      <c r="E150" s="37"/>
      <c r="F150" s="37"/>
      <c r="G150" s="38"/>
      <c r="H150" s="38"/>
      <c r="I150" s="36">
        <f t="shared" si="6"/>
      </c>
      <c r="J150" s="37"/>
    </row>
    <row r="151" spans="1:10" ht="12.75">
      <c r="A151" s="30">
        <f t="shared" si="5"/>
        <v>134</v>
      </c>
      <c r="B151" s="38"/>
      <c r="C151" s="37"/>
      <c r="D151" s="37"/>
      <c r="E151" s="37"/>
      <c r="F151" s="37"/>
      <c r="G151" s="38"/>
      <c r="H151" s="38"/>
      <c r="I151" s="36">
        <f t="shared" si="6"/>
      </c>
      <c r="J151" s="37"/>
    </row>
    <row r="152" spans="1:10" ht="12.75">
      <c r="A152" s="30">
        <f t="shared" si="5"/>
        <v>135</v>
      </c>
      <c r="B152" s="38"/>
      <c r="C152" s="37"/>
      <c r="D152" s="37"/>
      <c r="E152" s="37"/>
      <c r="F152" s="37"/>
      <c r="G152" s="38"/>
      <c r="H152" s="38"/>
      <c r="I152" s="36">
        <f t="shared" si="6"/>
      </c>
      <c r="J152" s="37"/>
    </row>
    <row r="153" spans="1:10" ht="12.75">
      <c r="A153" s="30">
        <f t="shared" si="5"/>
        <v>136</v>
      </c>
      <c r="B153" s="38"/>
      <c r="C153" s="37"/>
      <c r="D153" s="37"/>
      <c r="E153" s="37"/>
      <c r="F153" s="37"/>
      <c r="G153" s="38"/>
      <c r="H153" s="38"/>
      <c r="I153" s="36">
        <f t="shared" si="6"/>
      </c>
      <c r="J153" s="37"/>
    </row>
    <row r="154" spans="1:10" ht="12.75">
      <c r="A154" s="30">
        <f t="shared" si="5"/>
        <v>137</v>
      </c>
      <c r="B154" s="38"/>
      <c r="C154" s="37"/>
      <c r="D154" s="37"/>
      <c r="E154" s="37"/>
      <c r="F154" s="37"/>
      <c r="G154" s="38"/>
      <c r="H154" s="38"/>
      <c r="I154" s="36">
        <f t="shared" si="6"/>
      </c>
      <c r="J154" s="37"/>
    </row>
    <row r="155" spans="1:10" ht="12.75">
      <c r="A155" s="30">
        <f t="shared" si="5"/>
        <v>138</v>
      </c>
      <c r="B155" s="38"/>
      <c r="C155" s="37"/>
      <c r="D155" s="37"/>
      <c r="E155" s="37"/>
      <c r="F155" s="37"/>
      <c r="G155" s="38"/>
      <c r="H155" s="38"/>
      <c r="I155" s="36">
        <f t="shared" si="6"/>
      </c>
      <c r="J155" s="37"/>
    </row>
    <row r="156" spans="1:10" ht="12.75">
      <c r="A156" s="30">
        <f t="shared" si="5"/>
        <v>139</v>
      </c>
      <c r="B156" s="38"/>
      <c r="C156" s="37"/>
      <c r="D156" s="37"/>
      <c r="E156" s="37"/>
      <c r="F156" s="37"/>
      <c r="G156" s="38"/>
      <c r="H156" s="38"/>
      <c r="I156" s="36">
        <f t="shared" si="6"/>
      </c>
      <c r="J156" s="37"/>
    </row>
    <row r="157" spans="1:10" ht="12.75">
      <c r="A157" s="30">
        <f t="shared" si="5"/>
        <v>140</v>
      </c>
      <c r="B157" s="38"/>
      <c r="C157" s="37"/>
      <c r="D157" s="37"/>
      <c r="E157" s="37"/>
      <c r="F157" s="37"/>
      <c r="G157" s="38"/>
      <c r="H157" s="38"/>
      <c r="I157" s="36">
        <f t="shared" si="6"/>
      </c>
      <c r="J157" s="37"/>
    </row>
    <row r="158" spans="1:10" ht="12.75">
      <c r="A158" s="30">
        <f t="shared" si="5"/>
        <v>141</v>
      </c>
      <c r="B158" s="38"/>
      <c r="C158" s="37"/>
      <c r="D158" s="37"/>
      <c r="E158" s="37"/>
      <c r="F158" s="37"/>
      <c r="G158" s="38"/>
      <c r="H158" s="38"/>
      <c r="I158" s="36">
        <f t="shared" si="6"/>
      </c>
      <c r="J158" s="37"/>
    </row>
    <row r="159" spans="1:10" ht="12.75">
      <c r="A159" s="30">
        <f t="shared" si="5"/>
        <v>142</v>
      </c>
      <c r="B159" s="38"/>
      <c r="C159" s="37"/>
      <c r="D159" s="37"/>
      <c r="E159" s="37"/>
      <c r="F159" s="37"/>
      <c r="G159" s="38"/>
      <c r="H159" s="38"/>
      <c r="I159" s="36">
        <f t="shared" si="6"/>
      </c>
      <c r="J159" s="37"/>
    </row>
    <row r="160" spans="1:10" ht="12.75">
      <c r="A160" s="30">
        <f t="shared" si="5"/>
        <v>143</v>
      </c>
      <c r="B160" s="38"/>
      <c r="C160" s="37"/>
      <c r="D160" s="37"/>
      <c r="E160" s="37"/>
      <c r="F160" s="37"/>
      <c r="G160" s="38"/>
      <c r="H160" s="38"/>
      <c r="I160" s="36">
        <f t="shared" si="6"/>
      </c>
      <c r="J160" s="37"/>
    </row>
    <row r="161" spans="1:10" ht="12.75">
      <c r="A161" s="30">
        <f t="shared" si="5"/>
        <v>144</v>
      </c>
      <c r="B161" s="38"/>
      <c r="C161" s="37"/>
      <c r="D161" s="37"/>
      <c r="E161" s="37"/>
      <c r="F161" s="37"/>
      <c r="G161" s="38"/>
      <c r="H161" s="38"/>
      <c r="I161" s="36">
        <f t="shared" si="6"/>
      </c>
      <c r="J161" s="37"/>
    </row>
    <row r="162" spans="1:10" ht="12.75">
      <c r="A162" s="30">
        <f t="shared" si="5"/>
        <v>145</v>
      </c>
      <c r="B162" s="38"/>
      <c r="C162" s="37"/>
      <c r="D162" s="37"/>
      <c r="E162" s="37"/>
      <c r="F162" s="37"/>
      <c r="G162" s="38"/>
      <c r="H162" s="38"/>
      <c r="I162" s="36">
        <f t="shared" si="6"/>
      </c>
      <c r="J162" s="37"/>
    </row>
    <row r="163" spans="1:10" ht="12.75">
      <c r="A163" s="30">
        <f t="shared" si="5"/>
        <v>146</v>
      </c>
      <c r="B163" s="38"/>
      <c r="C163" s="37"/>
      <c r="D163" s="37"/>
      <c r="E163" s="37"/>
      <c r="F163" s="37"/>
      <c r="G163" s="38"/>
      <c r="H163" s="38"/>
      <c r="I163" s="36">
        <f t="shared" si="6"/>
      </c>
      <c r="J163" s="37"/>
    </row>
    <row r="164" spans="1:10" ht="12.75">
      <c r="A164" s="30">
        <f t="shared" si="5"/>
        <v>147</v>
      </c>
      <c r="B164" s="38"/>
      <c r="C164" s="37"/>
      <c r="D164" s="37"/>
      <c r="E164" s="37"/>
      <c r="F164" s="37"/>
      <c r="G164" s="38"/>
      <c r="H164" s="38"/>
      <c r="I164" s="36">
        <f t="shared" si="6"/>
      </c>
      <c r="J164" s="37"/>
    </row>
    <row r="165" spans="1:10" ht="12.75">
      <c r="A165" s="30">
        <f t="shared" si="5"/>
        <v>148</v>
      </c>
      <c r="B165" s="38"/>
      <c r="C165" s="37"/>
      <c r="D165" s="37"/>
      <c r="E165" s="37"/>
      <c r="F165" s="37"/>
      <c r="G165" s="38"/>
      <c r="H165" s="38"/>
      <c r="I165" s="36">
        <f t="shared" si="6"/>
      </c>
      <c r="J165" s="37"/>
    </row>
    <row r="166" spans="1:10" ht="12.75">
      <c r="A166" s="30">
        <f t="shared" si="5"/>
        <v>149</v>
      </c>
      <c r="B166" s="38"/>
      <c r="C166" s="37"/>
      <c r="D166" s="37"/>
      <c r="E166" s="37"/>
      <c r="F166" s="37"/>
      <c r="G166" s="38"/>
      <c r="H166" s="38"/>
      <c r="I166" s="36">
        <f t="shared" si="6"/>
      </c>
      <c r="J166" s="37"/>
    </row>
    <row r="167" spans="1:10" ht="12.75">
      <c r="A167" s="30">
        <f t="shared" si="5"/>
        <v>150</v>
      </c>
      <c r="B167" s="38"/>
      <c r="C167" s="37"/>
      <c r="D167" s="37"/>
      <c r="E167" s="37"/>
      <c r="F167" s="37"/>
      <c r="G167" s="38"/>
      <c r="H167" s="38"/>
      <c r="I167" s="36">
        <f t="shared" si="6"/>
      </c>
      <c r="J167" s="37"/>
    </row>
    <row r="168" spans="1:10" ht="12.75">
      <c r="A168" s="30">
        <f t="shared" si="5"/>
        <v>151</v>
      </c>
      <c r="B168" s="38"/>
      <c r="C168" s="37"/>
      <c r="D168" s="37"/>
      <c r="E168" s="37"/>
      <c r="F168" s="37"/>
      <c r="G168" s="38"/>
      <c r="H168" s="38"/>
      <c r="I168" s="36">
        <f t="shared" si="6"/>
      </c>
      <c r="J168" s="37"/>
    </row>
    <row r="169" spans="1:10" ht="12.75">
      <c r="A169" s="30">
        <f t="shared" si="5"/>
        <v>152</v>
      </c>
      <c r="B169" s="38"/>
      <c r="C169" s="37"/>
      <c r="D169" s="37"/>
      <c r="E169" s="37"/>
      <c r="F169" s="37"/>
      <c r="G169" s="38"/>
      <c r="H169" s="38"/>
      <c r="I169" s="36">
        <f t="shared" si="6"/>
      </c>
      <c r="J169" s="37"/>
    </row>
    <row r="170" spans="1:10" ht="12.75">
      <c r="A170" s="30">
        <f t="shared" si="5"/>
        <v>153</v>
      </c>
      <c r="B170" s="38"/>
      <c r="C170" s="37"/>
      <c r="D170" s="37"/>
      <c r="E170" s="37"/>
      <c r="F170" s="37"/>
      <c r="G170" s="38"/>
      <c r="H170" s="38"/>
      <c r="I170" s="36">
        <f t="shared" si="6"/>
      </c>
      <c r="J170" s="37"/>
    </row>
    <row r="171" spans="1:10" ht="12.75">
      <c r="A171" s="30">
        <f t="shared" si="5"/>
        <v>154</v>
      </c>
      <c r="B171" s="38"/>
      <c r="C171" s="37"/>
      <c r="D171" s="37"/>
      <c r="E171" s="37"/>
      <c r="F171" s="37"/>
      <c r="G171" s="38"/>
      <c r="H171" s="38"/>
      <c r="I171" s="36">
        <f t="shared" si="6"/>
      </c>
      <c r="J171" s="37"/>
    </row>
    <row r="172" spans="1:10" ht="12.75">
      <c r="A172" s="30">
        <f t="shared" si="5"/>
        <v>155</v>
      </c>
      <c r="B172" s="38"/>
      <c r="C172" s="37"/>
      <c r="D172" s="37"/>
      <c r="E172" s="37"/>
      <c r="F172" s="37"/>
      <c r="G172" s="38"/>
      <c r="H172" s="38"/>
      <c r="I172" s="36">
        <f t="shared" si="6"/>
      </c>
      <c r="J172" s="37"/>
    </row>
    <row r="173" spans="1:10" ht="12.75">
      <c r="A173" s="30">
        <f t="shared" si="5"/>
        <v>156</v>
      </c>
      <c r="B173" s="38"/>
      <c r="C173" s="37"/>
      <c r="D173" s="37"/>
      <c r="E173" s="37"/>
      <c r="F173" s="37"/>
      <c r="G173" s="38"/>
      <c r="H173" s="38"/>
      <c r="I173" s="36">
        <f t="shared" si="6"/>
      </c>
      <c r="J173" s="37"/>
    </row>
    <row r="174" spans="1:10" ht="12.75">
      <c r="A174" s="30">
        <f t="shared" si="5"/>
        <v>157</v>
      </c>
      <c r="B174" s="38"/>
      <c r="C174" s="37"/>
      <c r="D174" s="37"/>
      <c r="E174" s="37"/>
      <c r="F174" s="37"/>
      <c r="G174" s="38"/>
      <c r="H174" s="38"/>
      <c r="I174" s="36">
        <f t="shared" si="6"/>
      </c>
      <c r="J174" s="37"/>
    </row>
    <row r="175" spans="1:10" ht="12.75">
      <c r="A175" s="30">
        <f t="shared" si="5"/>
        <v>158</v>
      </c>
      <c r="B175" s="38"/>
      <c r="C175" s="37"/>
      <c r="D175" s="37"/>
      <c r="E175" s="37"/>
      <c r="F175" s="37"/>
      <c r="G175" s="38"/>
      <c r="H175" s="38"/>
      <c r="I175" s="36">
        <f t="shared" si="6"/>
      </c>
      <c r="J175" s="37"/>
    </row>
    <row r="176" spans="1:10" ht="12.75">
      <c r="A176" s="30">
        <f t="shared" si="5"/>
        <v>159</v>
      </c>
      <c r="B176" s="38"/>
      <c r="C176" s="37"/>
      <c r="D176" s="37"/>
      <c r="E176" s="37"/>
      <c r="F176" s="37"/>
      <c r="G176" s="38"/>
      <c r="H176" s="38"/>
      <c r="I176" s="36">
        <f t="shared" si="6"/>
      </c>
      <c r="J176" s="37"/>
    </row>
    <row r="177" spans="1:10" ht="12.75">
      <c r="A177" s="30">
        <f t="shared" si="5"/>
        <v>160</v>
      </c>
      <c r="B177" s="38"/>
      <c r="C177" s="37"/>
      <c r="D177" s="37"/>
      <c r="E177" s="37"/>
      <c r="F177" s="37"/>
      <c r="G177" s="38"/>
      <c r="H177" s="38"/>
      <c r="I177" s="36">
        <f t="shared" si="6"/>
      </c>
      <c r="J177" s="37"/>
    </row>
    <row r="178" spans="1:10" ht="12.75">
      <c r="A178" s="30">
        <f t="shared" si="5"/>
        <v>161</v>
      </c>
      <c r="B178" s="38"/>
      <c r="C178" s="37"/>
      <c r="D178" s="37"/>
      <c r="E178" s="37"/>
      <c r="F178" s="37"/>
      <c r="G178" s="38"/>
      <c r="H178" s="38"/>
      <c r="I178" s="36">
        <f t="shared" si="6"/>
      </c>
      <c r="J178" s="37"/>
    </row>
    <row r="179" spans="1:10" ht="12.75">
      <c r="A179" s="30">
        <f t="shared" si="5"/>
        <v>162</v>
      </c>
      <c r="B179" s="38"/>
      <c r="C179" s="37"/>
      <c r="D179" s="37"/>
      <c r="E179" s="37"/>
      <c r="F179" s="37"/>
      <c r="G179" s="38"/>
      <c r="H179" s="38"/>
      <c r="I179" s="36">
        <f t="shared" si="6"/>
      </c>
      <c r="J179" s="37"/>
    </row>
    <row r="180" spans="1:10" ht="12.75">
      <c r="A180" s="30">
        <f aca="true" t="shared" si="7" ref="A180:A217">A179+1</f>
        <v>163</v>
      </c>
      <c r="B180" s="38"/>
      <c r="C180" s="37"/>
      <c r="D180" s="37"/>
      <c r="E180" s="37"/>
      <c r="F180" s="37"/>
      <c r="G180" s="38"/>
      <c r="H180" s="38"/>
      <c r="I180" s="36">
        <f t="shared" si="6"/>
      </c>
      <c r="J180" s="37"/>
    </row>
    <row r="181" spans="1:10" ht="12.75">
      <c r="A181" s="30">
        <f t="shared" si="7"/>
        <v>164</v>
      </c>
      <c r="B181" s="38"/>
      <c r="C181" s="37"/>
      <c r="D181" s="37"/>
      <c r="E181" s="37"/>
      <c r="F181" s="37"/>
      <c r="G181" s="38"/>
      <c r="H181" s="38"/>
      <c r="I181" s="36">
        <f t="shared" si="6"/>
      </c>
      <c r="J181" s="37"/>
    </row>
    <row r="182" spans="1:10" ht="12.75">
      <c r="A182" s="30">
        <f t="shared" si="7"/>
        <v>165</v>
      </c>
      <c r="B182" s="38"/>
      <c r="C182" s="37"/>
      <c r="D182" s="37"/>
      <c r="E182" s="37"/>
      <c r="F182" s="37"/>
      <c r="G182" s="38"/>
      <c r="H182" s="38"/>
      <c r="I182" s="36">
        <f t="shared" si="6"/>
      </c>
      <c r="J182" s="37"/>
    </row>
    <row r="183" spans="1:10" ht="12.75">
      <c r="A183" s="30">
        <f t="shared" si="7"/>
        <v>166</v>
      </c>
      <c r="B183" s="38"/>
      <c r="C183" s="37"/>
      <c r="D183" s="37"/>
      <c r="E183" s="37"/>
      <c r="F183" s="37"/>
      <c r="G183" s="38"/>
      <c r="H183" s="38"/>
      <c r="I183" s="36">
        <f t="shared" si="6"/>
      </c>
      <c r="J183" s="37"/>
    </row>
    <row r="184" spans="1:10" ht="12.75">
      <c r="A184" s="30">
        <f t="shared" si="7"/>
        <v>167</v>
      </c>
      <c r="B184" s="38"/>
      <c r="C184" s="37"/>
      <c r="D184" s="37"/>
      <c r="E184" s="37"/>
      <c r="F184" s="37"/>
      <c r="G184" s="38"/>
      <c r="H184" s="38"/>
      <c r="I184" s="36">
        <f t="shared" si="6"/>
      </c>
      <c r="J184" s="37"/>
    </row>
    <row r="185" spans="1:10" ht="12.75">
      <c r="A185" s="30">
        <f t="shared" si="7"/>
        <v>168</v>
      </c>
      <c r="B185" s="38"/>
      <c r="C185" s="37"/>
      <c r="D185" s="37"/>
      <c r="E185" s="37"/>
      <c r="F185" s="37"/>
      <c r="G185" s="38"/>
      <c r="H185" s="38"/>
      <c r="I185" s="36">
        <f t="shared" si="6"/>
      </c>
      <c r="J185" s="37"/>
    </row>
    <row r="186" spans="1:10" ht="12.75">
      <c r="A186" s="30">
        <f t="shared" si="7"/>
        <v>169</v>
      </c>
      <c r="B186" s="38"/>
      <c r="C186" s="37"/>
      <c r="D186" s="37"/>
      <c r="E186" s="37"/>
      <c r="F186" s="37"/>
      <c r="G186" s="38"/>
      <c r="H186" s="38"/>
      <c r="I186" s="36">
        <f t="shared" si="6"/>
      </c>
      <c r="J186" s="37"/>
    </row>
    <row r="187" spans="1:10" ht="12.75">
      <c r="A187" s="30">
        <f t="shared" si="7"/>
        <v>170</v>
      </c>
      <c r="B187" s="38"/>
      <c r="C187" s="37"/>
      <c r="D187" s="37"/>
      <c r="E187" s="37"/>
      <c r="F187" s="37"/>
      <c r="G187" s="38"/>
      <c r="H187" s="38"/>
      <c r="I187" s="36">
        <f t="shared" si="6"/>
      </c>
      <c r="J187" s="37"/>
    </row>
    <row r="188" spans="1:10" ht="12.75">
      <c r="A188" s="30">
        <f t="shared" si="7"/>
        <v>171</v>
      </c>
      <c r="B188" s="38"/>
      <c r="C188" s="37"/>
      <c r="D188" s="37"/>
      <c r="E188" s="37"/>
      <c r="F188" s="37"/>
      <c r="G188" s="38"/>
      <c r="H188" s="38"/>
      <c r="I188" s="36">
        <f t="shared" si="6"/>
      </c>
      <c r="J188" s="37"/>
    </row>
    <row r="189" spans="1:10" ht="12.75">
      <c r="A189" s="30">
        <f t="shared" si="7"/>
        <v>172</v>
      </c>
      <c r="B189" s="38"/>
      <c r="C189" s="37"/>
      <c r="D189" s="37"/>
      <c r="E189" s="37"/>
      <c r="F189" s="37"/>
      <c r="G189" s="38"/>
      <c r="H189" s="38"/>
      <c r="I189" s="36">
        <f t="shared" si="6"/>
      </c>
      <c r="J189" s="37"/>
    </row>
    <row r="190" spans="1:10" ht="12.75">
      <c r="A190" s="30">
        <f t="shared" si="7"/>
        <v>173</v>
      </c>
      <c r="B190" s="38"/>
      <c r="C190" s="37"/>
      <c r="D190" s="37"/>
      <c r="E190" s="37"/>
      <c r="F190" s="37"/>
      <c r="G190" s="38"/>
      <c r="H190" s="38"/>
      <c r="I190" s="36">
        <f t="shared" si="6"/>
      </c>
      <c r="J190" s="37"/>
    </row>
    <row r="191" spans="1:10" ht="12.75">
      <c r="A191" s="30">
        <f t="shared" si="7"/>
        <v>174</v>
      </c>
      <c r="B191" s="38"/>
      <c r="C191" s="37"/>
      <c r="D191" s="37"/>
      <c r="E191" s="37"/>
      <c r="F191" s="37"/>
      <c r="G191" s="38"/>
      <c r="H191" s="38"/>
      <c r="I191" s="36">
        <f t="shared" si="6"/>
      </c>
      <c r="J191" s="37"/>
    </row>
    <row r="192" spans="1:10" ht="12.75">
      <c r="A192" s="30">
        <f t="shared" si="7"/>
        <v>175</v>
      </c>
      <c r="B192" s="38"/>
      <c r="C192" s="37"/>
      <c r="D192" s="37"/>
      <c r="E192" s="37"/>
      <c r="F192" s="37"/>
      <c r="G192" s="38"/>
      <c r="H192" s="38"/>
      <c r="I192" s="36">
        <f t="shared" si="6"/>
      </c>
      <c r="J192" s="37"/>
    </row>
    <row r="193" spans="1:10" ht="12.75">
      <c r="A193" s="30">
        <f t="shared" si="7"/>
        <v>176</v>
      </c>
      <c r="B193" s="38"/>
      <c r="C193" s="37"/>
      <c r="D193" s="37"/>
      <c r="E193" s="37"/>
      <c r="F193" s="37"/>
      <c r="G193" s="38"/>
      <c r="H193" s="38"/>
      <c r="I193" s="36">
        <f t="shared" si="6"/>
      </c>
      <c r="J193" s="37"/>
    </row>
    <row r="194" spans="1:10" ht="12.75">
      <c r="A194" s="30">
        <f t="shared" si="7"/>
        <v>177</v>
      </c>
      <c r="B194" s="38"/>
      <c r="C194" s="37"/>
      <c r="D194" s="37"/>
      <c r="E194" s="37"/>
      <c r="F194" s="37"/>
      <c r="G194" s="38"/>
      <c r="H194" s="38"/>
      <c r="I194" s="36">
        <f t="shared" si="6"/>
      </c>
      <c r="J194" s="37"/>
    </row>
    <row r="195" spans="1:10" ht="12.75">
      <c r="A195" s="30">
        <f t="shared" si="7"/>
        <v>178</v>
      </c>
      <c r="B195" s="38"/>
      <c r="C195" s="37"/>
      <c r="D195" s="37"/>
      <c r="E195" s="37"/>
      <c r="F195" s="37"/>
      <c r="G195" s="38"/>
      <c r="H195" s="38"/>
      <c r="I195" s="36">
        <f t="shared" si="6"/>
      </c>
      <c r="J195" s="37"/>
    </row>
    <row r="196" spans="1:10" ht="12.75">
      <c r="A196" s="30">
        <f t="shared" si="7"/>
        <v>179</v>
      </c>
      <c r="B196" s="38"/>
      <c r="C196" s="37"/>
      <c r="D196" s="37"/>
      <c r="E196" s="37"/>
      <c r="F196" s="37"/>
      <c r="G196" s="38"/>
      <c r="H196" s="38"/>
      <c r="I196" s="36">
        <f t="shared" si="6"/>
      </c>
      <c r="J196" s="37"/>
    </row>
    <row r="197" spans="1:10" ht="12.75">
      <c r="A197" s="30">
        <f t="shared" si="7"/>
        <v>180</v>
      </c>
      <c r="B197" s="38"/>
      <c r="C197" s="37"/>
      <c r="D197" s="37"/>
      <c r="E197" s="37"/>
      <c r="F197" s="37"/>
      <c r="G197" s="38"/>
      <c r="H197" s="38"/>
      <c r="I197" s="36">
        <f t="shared" si="6"/>
      </c>
      <c r="J197" s="37"/>
    </row>
    <row r="198" spans="1:10" ht="12.75">
      <c r="A198" s="30">
        <f t="shared" si="7"/>
        <v>181</v>
      </c>
      <c r="B198" s="38"/>
      <c r="C198" s="37"/>
      <c r="D198" s="37"/>
      <c r="E198" s="37"/>
      <c r="F198" s="37"/>
      <c r="G198" s="38"/>
      <c r="H198" s="38"/>
      <c r="I198" s="36">
        <f t="shared" si="6"/>
      </c>
      <c r="J198" s="37"/>
    </row>
    <row r="199" spans="1:10" ht="12.75">
      <c r="A199" s="30">
        <f t="shared" si="7"/>
        <v>182</v>
      </c>
      <c r="B199" s="38"/>
      <c r="C199" s="37"/>
      <c r="D199" s="37"/>
      <c r="E199" s="37"/>
      <c r="F199" s="37"/>
      <c r="G199" s="38"/>
      <c r="H199" s="38"/>
      <c r="I199" s="36">
        <f t="shared" si="6"/>
      </c>
      <c r="J199" s="37"/>
    </row>
    <row r="200" spans="1:10" ht="12.75">
      <c r="A200" s="30">
        <f t="shared" si="7"/>
        <v>183</v>
      </c>
      <c r="B200" s="38"/>
      <c r="C200" s="37"/>
      <c r="D200" s="37"/>
      <c r="E200" s="37"/>
      <c r="F200" s="37"/>
      <c r="G200" s="38"/>
      <c r="H200" s="38"/>
      <c r="I200" s="36">
        <f t="shared" si="6"/>
      </c>
      <c r="J200" s="37"/>
    </row>
    <row r="201" spans="1:10" ht="12.75">
      <c r="A201" s="30">
        <f t="shared" si="7"/>
        <v>184</v>
      </c>
      <c r="B201" s="38"/>
      <c r="C201" s="37"/>
      <c r="D201" s="37"/>
      <c r="E201" s="37"/>
      <c r="F201" s="37"/>
      <c r="G201" s="38"/>
      <c r="H201" s="38"/>
      <c r="I201" s="36">
        <f t="shared" si="6"/>
      </c>
      <c r="J201" s="37"/>
    </row>
    <row r="202" spans="1:10" ht="12.75">
      <c r="A202" s="30">
        <f t="shared" si="7"/>
        <v>185</v>
      </c>
      <c r="B202" s="38"/>
      <c r="C202" s="37"/>
      <c r="D202" s="37"/>
      <c r="E202" s="37"/>
      <c r="F202" s="37"/>
      <c r="G202" s="38"/>
      <c r="H202" s="38"/>
      <c r="I202" s="36">
        <f t="shared" si="6"/>
      </c>
      <c r="J202" s="37"/>
    </row>
    <row r="203" spans="1:10" ht="12.75">
      <c r="A203" s="30">
        <f t="shared" si="7"/>
        <v>186</v>
      </c>
      <c r="B203" s="38"/>
      <c r="C203" s="37"/>
      <c r="D203" s="37"/>
      <c r="E203" s="37"/>
      <c r="F203" s="37"/>
      <c r="G203" s="38"/>
      <c r="H203" s="38"/>
      <c r="I203" s="36">
        <f t="shared" si="6"/>
      </c>
      <c r="J203" s="37"/>
    </row>
    <row r="204" spans="1:10" ht="12.75">
      <c r="A204" s="30">
        <f t="shared" si="7"/>
        <v>187</v>
      </c>
      <c r="B204" s="38"/>
      <c r="C204" s="37"/>
      <c r="D204" s="37"/>
      <c r="E204" s="37"/>
      <c r="F204" s="37"/>
      <c r="G204" s="38"/>
      <c r="H204" s="38"/>
      <c r="I204" s="36">
        <f t="shared" si="6"/>
      </c>
      <c r="J204" s="37"/>
    </row>
    <row r="205" spans="1:10" ht="12.75">
      <c r="A205" s="30">
        <f t="shared" si="7"/>
        <v>188</v>
      </c>
      <c r="B205" s="38"/>
      <c r="C205" s="37"/>
      <c r="D205" s="37"/>
      <c r="E205" s="37"/>
      <c r="F205" s="37"/>
      <c r="G205" s="38"/>
      <c r="H205" s="38"/>
      <c r="I205" s="36">
        <f t="shared" si="6"/>
      </c>
      <c r="J205" s="37"/>
    </row>
    <row r="206" spans="1:10" ht="12.75">
      <c r="A206" s="30">
        <f t="shared" si="7"/>
        <v>189</v>
      </c>
      <c r="B206" s="38"/>
      <c r="C206" s="37"/>
      <c r="D206" s="37"/>
      <c r="E206" s="37"/>
      <c r="F206" s="37"/>
      <c r="G206" s="38"/>
      <c r="H206" s="38"/>
      <c r="I206" s="36">
        <f t="shared" si="6"/>
      </c>
      <c r="J206" s="37"/>
    </row>
    <row r="207" spans="1:10" ht="12.75">
      <c r="A207" s="30">
        <f t="shared" si="7"/>
        <v>190</v>
      </c>
      <c r="B207" s="38"/>
      <c r="C207" s="37"/>
      <c r="D207" s="37"/>
      <c r="E207" s="37"/>
      <c r="F207" s="37"/>
      <c r="G207" s="38"/>
      <c r="H207" s="38"/>
      <c r="I207" s="36">
        <f t="shared" si="6"/>
      </c>
      <c r="J207" s="37"/>
    </row>
    <row r="208" spans="1:10" ht="12.75">
      <c r="A208" s="30">
        <f t="shared" si="7"/>
        <v>191</v>
      </c>
      <c r="B208" s="38"/>
      <c r="C208" s="37"/>
      <c r="D208" s="37"/>
      <c r="E208" s="37"/>
      <c r="F208" s="37"/>
      <c r="G208" s="38"/>
      <c r="H208" s="38"/>
      <c r="I208" s="36">
        <f t="shared" si="6"/>
      </c>
      <c r="J208" s="37"/>
    </row>
    <row r="209" spans="1:10" ht="12.75">
      <c r="A209" s="30">
        <f t="shared" si="7"/>
        <v>192</v>
      </c>
      <c r="B209" s="38"/>
      <c r="C209" s="37"/>
      <c r="D209" s="37"/>
      <c r="E209" s="37"/>
      <c r="F209" s="37"/>
      <c r="G209" s="38"/>
      <c r="H209" s="38"/>
      <c r="I209" s="36">
        <f t="shared" si="6"/>
      </c>
      <c r="J209" s="37"/>
    </row>
    <row r="210" spans="1:10" ht="12.75">
      <c r="A210" s="30">
        <f t="shared" si="7"/>
        <v>193</v>
      </c>
      <c r="B210" s="38"/>
      <c r="C210" s="37"/>
      <c r="D210" s="37"/>
      <c r="E210" s="37"/>
      <c r="F210" s="37"/>
      <c r="G210" s="38"/>
      <c r="H210" s="38"/>
      <c r="I210" s="36">
        <f t="shared" si="6"/>
      </c>
      <c r="J210" s="37"/>
    </row>
    <row r="211" spans="1:10" ht="12.75">
      <c r="A211" s="30">
        <f t="shared" si="7"/>
        <v>194</v>
      </c>
      <c r="B211" s="38"/>
      <c r="C211" s="37"/>
      <c r="D211" s="37"/>
      <c r="E211" s="37"/>
      <c r="F211" s="37"/>
      <c r="G211" s="38"/>
      <c r="H211" s="38"/>
      <c r="I211" s="36">
        <f aca="true" t="shared" si="8" ref="I211:I217">IF(AND(ISBLANK(B211)=FALSE,ISBLANK(G211)=FALSE,ISBLANK(H211)=TRUE,$F$6&gt;G211),"Late",IF(ISBLANK(H211)=FALSE,"Completed",IF(AND(ISBLANK(B211)=FALSE,ISBLANK(G211)=FALSE,ISBLANK(H211)=TRUE,$F$6&lt;G211),"Not yet due","")))</f>
      </c>
      <c r="J211" s="37"/>
    </row>
    <row r="212" spans="1:10" ht="12.75">
      <c r="A212" s="30">
        <f t="shared" si="7"/>
        <v>195</v>
      </c>
      <c r="B212" s="38"/>
      <c r="C212" s="37"/>
      <c r="D212" s="37"/>
      <c r="E212" s="37"/>
      <c r="F212" s="37"/>
      <c r="G212" s="38"/>
      <c r="H212" s="38"/>
      <c r="I212" s="36">
        <f t="shared" si="8"/>
      </c>
      <c r="J212" s="37"/>
    </row>
    <row r="213" spans="1:10" ht="12.75">
      <c r="A213" s="30">
        <f t="shared" si="7"/>
        <v>196</v>
      </c>
      <c r="B213" s="38"/>
      <c r="C213" s="37"/>
      <c r="D213" s="37"/>
      <c r="E213" s="37"/>
      <c r="F213" s="37"/>
      <c r="G213" s="38"/>
      <c r="H213" s="38"/>
      <c r="I213" s="36">
        <f t="shared" si="8"/>
      </c>
      <c r="J213" s="37"/>
    </row>
    <row r="214" spans="1:10" ht="12.75">
      <c r="A214" s="30">
        <f t="shared" si="7"/>
        <v>197</v>
      </c>
      <c r="B214" s="38"/>
      <c r="C214" s="37"/>
      <c r="D214" s="37"/>
      <c r="E214" s="37"/>
      <c r="F214" s="37"/>
      <c r="G214" s="38"/>
      <c r="H214" s="38"/>
      <c r="I214" s="36">
        <f t="shared" si="8"/>
      </c>
      <c r="J214" s="37"/>
    </row>
    <row r="215" spans="1:10" ht="12.75">
      <c r="A215" s="30">
        <f t="shared" si="7"/>
        <v>198</v>
      </c>
      <c r="B215" s="38"/>
      <c r="C215" s="37"/>
      <c r="D215" s="37"/>
      <c r="E215" s="37"/>
      <c r="F215" s="37"/>
      <c r="G215" s="38"/>
      <c r="H215" s="38"/>
      <c r="I215" s="36">
        <f t="shared" si="8"/>
      </c>
      <c r="J215" s="37"/>
    </row>
    <row r="216" spans="1:10" ht="12.75">
      <c r="A216" s="30">
        <f t="shared" si="7"/>
        <v>199</v>
      </c>
      <c r="B216" s="38"/>
      <c r="C216" s="37"/>
      <c r="D216" s="37"/>
      <c r="E216" s="37"/>
      <c r="F216" s="37"/>
      <c r="G216" s="38"/>
      <c r="H216" s="38"/>
      <c r="I216" s="36">
        <f t="shared" si="8"/>
      </c>
      <c r="J216" s="37"/>
    </row>
    <row r="217" spans="1:10" ht="12.75">
      <c r="A217" s="30">
        <f t="shared" si="7"/>
        <v>200</v>
      </c>
      <c r="B217" s="38"/>
      <c r="C217" s="37"/>
      <c r="D217" s="37"/>
      <c r="E217" s="37"/>
      <c r="F217" s="37"/>
      <c r="G217" s="38"/>
      <c r="H217" s="38"/>
      <c r="I217" s="36">
        <f t="shared" si="8"/>
      </c>
      <c r="J217" s="37"/>
    </row>
    <row r="218" spans="2:10" ht="12.75">
      <c r="B218" s="16"/>
      <c r="C218" s="12"/>
      <c r="D218" s="12"/>
      <c r="E218" s="12"/>
      <c r="F218" s="12"/>
      <c r="G218" s="16"/>
      <c r="H218" s="16"/>
      <c r="I218" s="16"/>
      <c r="J218" s="12"/>
    </row>
    <row r="219" spans="2:10" ht="12.75">
      <c r="B219" s="16"/>
      <c r="C219" s="12"/>
      <c r="D219" s="12"/>
      <c r="E219" s="12"/>
      <c r="F219" s="12"/>
      <c r="G219" s="16"/>
      <c r="H219" s="16"/>
      <c r="I219" s="16"/>
      <c r="J219" s="12"/>
    </row>
    <row r="220" spans="2:10" ht="12.75">
      <c r="B220" s="16"/>
      <c r="C220" s="12"/>
      <c r="D220" s="12"/>
      <c r="E220" s="12"/>
      <c r="F220" s="12"/>
      <c r="G220" s="16"/>
      <c r="H220" s="16"/>
      <c r="I220" s="16"/>
      <c r="J220" s="12"/>
    </row>
    <row r="221" spans="2:10" ht="12.75">
      <c r="B221" s="16"/>
      <c r="C221" s="12"/>
      <c r="D221" s="12"/>
      <c r="E221" s="12"/>
      <c r="F221" s="12"/>
      <c r="G221" s="16"/>
      <c r="H221" s="16"/>
      <c r="I221" s="16"/>
      <c r="J221" s="12"/>
    </row>
    <row r="222" spans="2:10" ht="12.75">
      <c r="B222" s="16"/>
      <c r="C222" s="12"/>
      <c r="D222" s="12"/>
      <c r="E222" s="12"/>
      <c r="F222" s="12"/>
      <c r="G222" s="16"/>
      <c r="H222" s="16"/>
      <c r="I222" s="16"/>
      <c r="J222" s="12"/>
    </row>
    <row r="223" spans="2:10" ht="12.75">
      <c r="B223" s="16"/>
      <c r="C223" s="12"/>
      <c r="D223" s="12"/>
      <c r="E223" s="12"/>
      <c r="F223" s="12"/>
      <c r="G223" s="16"/>
      <c r="H223" s="16"/>
      <c r="I223" s="16"/>
      <c r="J223" s="12"/>
    </row>
    <row r="224" spans="2:10" ht="12.75">
      <c r="B224" s="16"/>
      <c r="C224" s="12"/>
      <c r="D224" s="12"/>
      <c r="E224" s="12"/>
      <c r="F224" s="12"/>
      <c r="G224" s="16"/>
      <c r="H224" s="16"/>
      <c r="I224" s="16"/>
      <c r="J224" s="12"/>
    </row>
    <row r="225" spans="2:10" ht="12.75">
      <c r="B225" s="16"/>
      <c r="C225" s="12"/>
      <c r="D225" s="12"/>
      <c r="E225" s="12"/>
      <c r="F225" s="12"/>
      <c r="G225" s="16"/>
      <c r="H225" s="16"/>
      <c r="I225" s="16"/>
      <c r="J225" s="12"/>
    </row>
    <row r="226" spans="2:10" ht="12.75">
      <c r="B226" s="16"/>
      <c r="C226" s="12"/>
      <c r="D226" s="12"/>
      <c r="E226" s="12"/>
      <c r="F226" s="12"/>
      <c r="G226" s="16"/>
      <c r="H226" s="16"/>
      <c r="I226" s="16"/>
      <c r="J226" s="12"/>
    </row>
    <row r="227" spans="2:10" ht="12.75">
      <c r="B227" s="16"/>
      <c r="C227" s="12"/>
      <c r="D227" s="12"/>
      <c r="E227" s="12"/>
      <c r="F227" s="12"/>
      <c r="G227" s="16"/>
      <c r="H227" s="16"/>
      <c r="I227" s="16"/>
      <c r="J227" s="12"/>
    </row>
    <row r="228" spans="2:10" ht="12.75">
      <c r="B228" s="16"/>
      <c r="C228" s="12"/>
      <c r="D228" s="12"/>
      <c r="E228" s="12"/>
      <c r="F228" s="12"/>
      <c r="G228" s="16"/>
      <c r="H228" s="16"/>
      <c r="I228" s="16"/>
      <c r="J228" s="12"/>
    </row>
    <row r="229" spans="2:10" ht="12.75">
      <c r="B229" s="16"/>
      <c r="C229" s="12"/>
      <c r="D229" s="12"/>
      <c r="E229" s="12"/>
      <c r="F229" s="12"/>
      <c r="G229" s="16"/>
      <c r="H229" s="16"/>
      <c r="I229" s="16"/>
      <c r="J229" s="12"/>
    </row>
    <row r="230" spans="2:10" ht="12.75">
      <c r="B230" s="16"/>
      <c r="C230" s="12"/>
      <c r="D230" s="12"/>
      <c r="E230" s="12"/>
      <c r="F230" s="12"/>
      <c r="G230" s="16"/>
      <c r="H230" s="16"/>
      <c r="I230" s="16"/>
      <c r="J230" s="12"/>
    </row>
    <row r="231" spans="2:10" ht="12.75">
      <c r="B231" s="16"/>
      <c r="C231" s="12"/>
      <c r="D231" s="12"/>
      <c r="E231" s="12"/>
      <c r="F231" s="12"/>
      <c r="G231" s="16"/>
      <c r="H231" s="16"/>
      <c r="I231" s="16"/>
      <c r="J231" s="12"/>
    </row>
    <row r="232" spans="2:10" ht="12.75">
      <c r="B232" s="16"/>
      <c r="C232" s="12"/>
      <c r="D232" s="12"/>
      <c r="E232" s="12"/>
      <c r="F232" s="12"/>
      <c r="G232" s="16"/>
      <c r="H232" s="16"/>
      <c r="I232" s="16"/>
      <c r="J232" s="12"/>
    </row>
    <row r="233" spans="2:10" ht="12.75">
      <c r="B233" s="16"/>
      <c r="C233" s="12"/>
      <c r="D233" s="12"/>
      <c r="E233" s="12"/>
      <c r="F233" s="12"/>
      <c r="G233" s="16"/>
      <c r="H233" s="16"/>
      <c r="I233" s="16"/>
      <c r="J233" s="12"/>
    </row>
    <row r="234" spans="2:10" ht="12.75">
      <c r="B234" s="16"/>
      <c r="C234" s="12"/>
      <c r="D234" s="12"/>
      <c r="E234" s="12"/>
      <c r="F234" s="12"/>
      <c r="G234" s="16"/>
      <c r="H234" s="16"/>
      <c r="I234" s="16"/>
      <c r="J234" s="12"/>
    </row>
    <row r="235" spans="2:10" ht="12.75">
      <c r="B235" s="16"/>
      <c r="C235" s="12"/>
      <c r="D235" s="12"/>
      <c r="E235" s="12"/>
      <c r="F235" s="12"/>
      <c r="G235" s="16"/>
      <c r="H235" s="16"/>
      <c r="I235" s="16"/>
      <c r="J235" s="12"/>
    </row>
    <row r="236" spans="2:10" ht="12.75">
      <c r="B236" s="16"/>
      <c r="C236" s="12"/>
      <c r="D236" s="12"/>
      <c r="E236" s="12"/>
      <c r="F236" s="12"/>
      <c r="G236" s="16"/>
      <c r="H236" s="16"/>
      <c r="I236" s="16"/>
      <c r="J236" s="12"/>
    </row>
    <row r="237" spans="2:10" ht="12.75">
      <c r="B237" s="16"/>
      <c r="C237" s="12"/>
      <c r="D237" s="12"/>
      <c r="E237" s="12"/>
      <c r="F237" s="12"/>
      <c r="G237" s="16"/>
      <c r="H237" s="16"/>
      <c r="I237" s="16"/>
      <c r="J237" s="12"/>
    </row>
    <row r="238" spans="2:10" ht="12.75">
      <c r="B238" s="16"/>
      <c r="C238" s="12"/>
      <c r="D238" s="12"/>
      <c r="E238" s="12"/>
      <c r="F238" s="12"/>
      <c r="G238" s="16"/>
      <c r="H238" s="16"/>
      <c r="I238" s="16"/>
      <c r="J238" s="12"/>
    </row>
    <row r="239" spans="2:10" ht="12.75">
      <c r="B239" s="16"/>
      <c r="C239" s="12"/>
      <c r="D239" s="12"/>
      <c r="E239" s="12"/>
      <c r="F239" s="12"/>
      <c r="G239" s="16"/>
      <c r="H239" s="16"/>
      <c r="I239" s="16"/>
      <c r="J239" s="12"/>
    </row>
    <row r="240" spans="2:10" ht="12.75">
      <c r="B240" s="16"/>
      <c r="C240" s="12"/>
      <c r="D240" s="12"/>
      <c r="E240" s="12"/>
      <c r="F240" s="12"/>
      <c r="G240" s="16"/>
      <c r="H240" s="16"/>
      <c r="I240" s="16"/>
      <c r="J240" s="12"/>
    </row>
    <row r="241" spans="2:10" ht="12.75">
      <c r="B241" s="16"/>
      <c r="C241" s="12"/>
      <c r="D241" s="12"/>
      <c r="E241" s="12"/>
      <c r="F241" s="12"/>
      <c r="G241" s="16"/>
      <c r="H241" s="16"/>
      <c r="I241" s="16"/>
      <c r="J241" s="12"/>
    </row>
    <row r="242" spans="2:10" ht="12.75">
      <c r="B242" s="16"/>
      <c r="C242" s="12"/>
      <c r="D242" s="12"/>
      <c r="E242" s="12"/>
      <c r="F242" s="12"/>
      <c r="G242" s="16"/>
      <c r="H242" s="16"/>
      <c r="I242" s="16"/>
      <c r="J242" s="12"/>
    </row>
    <row r="243" spans="2:10" ht="12.75">
      <c r="B243" s="16"/>
      <c r="C243" s="12"/>
      <c r="D243" s="12"/>
      <c r="E243" s="12"/>
      <c r="F243" s="12"/>
      <c r="G243" s="16"/>
      <c r="H243" s="16"/>
      <c r="I243" s="16"/>
      <c r="J243" s="12"/>
    </row>
    <row r="244" spans="2:10" ht="12.75">
      <c r="B244" s="16"/>
      <c r="C244" s="12"/>
      <c r="D244" s="12"/>
      <c r="E244" s="12"/>
      <c r="F244" s="12"/>
      <c r="G244" s="16"/>
      <c r="H244" s="16"/>
      <c r="I244" s="16"/>
      <c r="J244" s="12"/>
    </row>
    <row r="245" spans="2:10" ht="12.75">
      <c r="B245" s="16"/>
      <c r="C245" s="12"/>
      <c r="D245" s="12"/>
      <c r="E245" s="12"/>
      <c r="F245" s="12"/>
      <c r="G245" s="16"/>
      <c r="H245" s="16"/>
      <c r="I245" s="16"/>
      <c r="J245" s="12"/>
    </row>
    <row r="246" spans="2:10" ht="12.75">
      <c r="B246" s="16"/>
      <c r="C246" s="12"/>
      <c r="D246" s="12"/>
      <c r="E246" s="12"/>
      <c r="F246" s="12"/>
      <c r="G246" s="16"/>
      <c r="H246" s="16"/>
      <c r="I246" s="16"/>
      <c r="J246" s="12"/>
    </row>
    <row r="247" spans="2:10" ht="12.75">
      <c r="B247" s="16"/>
      <c r="C247" s="12"/>
      <c r="D247" s="12"/>
      <c r="E247" s="12"/>
      <c r="F247" s="12"/>
      <c r="G247" s="16"/>
      <c r="H247" s="16"/>
      <c r="I247" s="16"/>
      <c r="J247" s="12"/>
    </row>
    <row r="248" spans="2:10" ht="12.75">
      <c r="B248" s="16"/>
      <c r="C248" s="12"/>
      <c r="D248" s="12"/>
      <c r="E248" s="12"/>
      <c r="F248" s="12"/>
      <c r="G248" s="16"/>
      <c r="H248" s="16"/>
      <c r="I248" s="16"/>
      <c r="J248" s="12"/>
    </row>
    <row r="249" spans="2:10" ht="12.75">
      <c r="B249" s="16"/>
      <c r="C249" s="12"/>
      <c r="D249" s="12"/>
      <c r="E249" s="12"/>
      <c r="F249" s="12"/>
      <c r="G249" s="16"/>
      <c r="H249" s="16"/>
      <c r="I249" s="16"/>
      <c r="J249" s="12"/>
    </row>
    <row r="250" spans="2:10" ht="12.75">
      <c r="B250" s="16"/>
      <c r="C250" s="12"/>
      <c r="D250" s="12"/>
      <c r="E250" s="12"/>
      <c r="F250" s="12"/>
      <c r="G250" s="16"/>
      <c r="H250" s="16"/>
      <c r="I250" s="16"/>
      <c r="J250" s="12"/>
    </row>
    <row r="251" spans="2:10" ht="12.75">
      <c r="B251" s="16"/>
      <c r="C251" s="12"/>
      <c r="D251" s="12"/>
      <c r="E251" s="12"/>
      <c r="F251" s="12"/>
      <c r="G251" s="16"/>
      <c r="H251" s="16"/>
      <c r="I251" s="16"/>
      <c r="J251" s="12"/>
    </row>
    <row r="252" spans="2:10" ht="12.75">
      <c r="B252" s="16"/>
      <c r="C252" s="12"/>
      <c r="D252" s="12"/>
      <c r="E252" s="12"/>
      <c r="F252" s="12"/>
      <c r="G252" s="16"/>
      <c r="H252" s="16"/>
      <c r="I252" s="16"/>
      <c r="J252" s="12"/>
    </row>
    <row r="253" spans="2:10" ht="12.75">
      <c r="B253" s="16"/>
      <c r="C253" s="12"/>
      <c r="D253" s="12"/>
      <c r="E253" s="12"/>
      <c r="F253" s="12"/>
      <c r="G253" s="16"/>
      <c r="H253" s="16"/>
      <c r="I253" s="16"/>
      <c r="J253" s="12"/>
    </row>
    <row r="254" spans="2:10" ht="12.75">
      <c r="B254" s="16"/>
      <c r="C254" s="12"/>
      <c r="D254" s="12"/>
      <c r="E254" s="12"/>
      <c r="F254" s="12"/>
      <c r="G254" s="16"/>
      <c r="H254" s="16"/>
      <c r="I254" s="16"/>
      <c r="J254" s="12"/>
    </row>
    <row r="255" spans="2:10" ht="12.75">
      <c r="B255" s="16"/>
      <c r="C255" s="12"/>
      <c r="D255" s="12"/>
      <c r="E255" s="12"/>
      <c r="F255" s="12"/>
      <c r="G255" s="16"/>
      <c r="H255" s="16"/>
      <c r="I255" s="16"/>
      <c r="J255" s="12"/>
    </row>
    <row r="256" spans="2:10" ht="12.75">
      <c r="B256" s="16"/>
      <c r="C256" s="12"/>
      <c r="D256" s="12"/>
      <c r="E256" s="12"/>
      <c r="F256" s="12"/>
      <c r="G256" s="16"/>
      <c r="H256" s="16"/>
      <c r="I256" s="16"/>
      <c r="J256" s="12"/>
    </row>
    <row r="257" spans="2:10" ht="12.75">
      <c r="B257" s="16"/>
      <c r="C257" s="12"/>
      <c r="D257" s="12"/>
      <c r="E257" s="12"/>
      <c r="F257" s="12"/>
      <c r="G257" s="16"/>
      <c r="H257" s="16"/>
      <c r="I257" s="16"/>
      <c r="J257" s="12"/>
    </row>
    <row r="258" spans="2:10" ht="12.75">
      <c r="B258" s="16"/>
      <c r="C258" s="12"/>
      <c r="D258" s="12"/>
      <c r="E258" s="12"/>
      <c r="F258" s="12"/>
      <c r="G258" s="16"/>
      <c r="H258" s="16"/>
      <c r="I258" s="16"/>
      <c r="J258" s="12"/>
    </row>
    <row r="259" spans="2:10" ht="12.75">
      <c r="B259" s="16"/>
      <c r="C259" s="12"/>
      <c r="D259" s="12"/>
      <c r="E259" s="12"/>
      <c r="F259" s="12"/>
      <c r="G259" s="16"/>
      <c r="H259" s="16"/>
      <c r="I259" s="16"/>
      <c r="J259" s="12"/>
    </row>
    <row r="260" spans="2:10" ht="12.75">
      <c r="B260" s="16"/>
      <c r="C260" s="12"/>
      <c r="D260" s="12"/>
      <c r="E260" s="12"/>
      <c r="F260" s="12"/>
      <c r="G260" s="16"/>
      <c r="H260" s="16"/>
      <c r="I260" s="16"/>
      <c r="J260" s="12"/>
    </row>
    <row r="261" spans="2:10" ht="12.75">
      <c r="B261" s="16"/>
      <c r="C261" s="12"/>
      <c r="D261" s="12"/>
      <c r="E261" s="12"/>
      <c r="F261" s="12"/>
      <c r="G261" s="16"/>
      <c r="H261" s="16"/>
      <c r="I261" s="16"/>
      <c r="J261" s="12"/>
    </row>
    <row r="262" spans="2:10" ht="12.75">
      <c r="B262" s="16"/>
      <c r="C262" s="12"/>
      <c r="D262" s="12"/>
      <c r="E262" s="12"/>
      <c r="F262" s="12"/>
      <c r="G262" s="16"/>
      <c r="H262" s="16"/>
      <c r="I262" s="16"/>
      <c r="J262" s="12"/>
    </row>
    <row r="263" spans="2:10" ht="12.75">
      <c r="B263" s="16"/>
      <c r="C263" s="12"/>
      <c r="D263" s="12"/>
      <c r="E263" s="12"/>
      <c r="F263" s="12"/>
      <c r="G263" s="16"/>
      <c r="H263" s="16"/>
      <c r="I263" s="16"/>
      <c r="J263" s="12"/>
    </row>
    <row r="264" spans="2:10" ht="12.75">
      <c r="B264" s="16"/>
      <c r="C264" s="12"/>
      <c r="D264" s="12"/>
      <c r="E264" s="12"/>
      <c r="F264" s="12"/>
      <c r="G264" s="16"/>
      <c r="H264" s="16"/>
      <c r="I264" s="16"/>
      <c r="J264" s="12"/>
    </row>
    <row r="265" spans="2:10" ht="12.75">
      <c r="B265" s="16"/>
      <c r="C265" s="12"/>
      <c r="D265" s="12"/>
      <c r="E265" s="12"/>
      <c r="F265" s="12"/>
      <c r="G265" s="16"/>
      <c r="H265" s="16"/>
      <c r="I265" s="16"/>
      <c r="J265" s="12"/>
    </row>
    <row r="266" spans="2:10" ht="12.75">
      <c r="B266" s="16"/>
      <c r="C266" s="12"/>
      <c r="D266" s="12"/>
      <c r="E266" s="12"/>
      <c r="F266" s="12"/>
      <c r="G266" s="16"/>
      <c r="H266" s="16"/>
      <c r="I266" s="16"/>
      <c r="J266" s="12"/>
    </row>
    <row r="267" spans="2:10" ht="12.75">
      <c r="B267" s="16"/>
      <c r="C267" s="12"/>
      <c r="D267" s="12"/>
      <c r="E267" s="12"/>
      <c r="F267" s="12"/>
      <c r="G267" s="16"/>
      <c r="H267" s="16"/>
      <c r="I267" s="16"/>
      <c r="J267" s="12"/>
    </row>
    <row r="268" spans="2:10" ht="12.75">
      <c r="B268" s="16"/>
      <c r="C268" s="12"/>
      <c r="D268" s="12"/>
      <c r="E268" s="12"/>
      <c r="F268" s="12"/>
      <c r="G268" s="16"/>
      <c r="H268" s="16"/>
      <c r="I268" s="16"/>
      <c r="J268" s="12"/>
    </row>
    <row r="269" spans="2:10" ht="12.75">
      <c r="B269" s="16"/>
      <c r="C269" s="12"/>
      <c r="D269" s="12"/>
      <c r="E269" s="12"/>
      <c r="F269" s="12"/>
      <c r="G269" s="16"/>
      <c r="H269" s="16"/>
      <c r="I269" s="16"/>
      <c r="J269" s="12"/>
    </row>
    <row r="270" spans="2:10" ht="12.75">
      <c r="B270" s="16"/>
      <c r="C270" s="12"/>
      <c r="D270" s="12"/>
      <c r="E270" s="12"/>
      <c r="F270" s="12"/>
      <c r="G270" s="16"/>
      <c r="H270" s="16"/>
      <c r="I270" s="16"/>
      <c r="J270" s="12"/>
    </row>
    <row r="271" spans="2:10" ht="12.75">
      <c r="B271" s="16"/>
      <c r="C271" s="12"/>
      <c r="D271" s="12"/>
      <c r="E271" s="12"/>
      <c r="F271" s="12"/>
      <c r="G271" s="16"/>
      <c r="H271" s="16"/>
      <c r="I271" s="16"/>
      <c r="J271" s="12"/>
    </row>
    <row r="272" spans="2:10" ht="12.75">
      <c r="B272" s="16"/>
      <c r="C272" s="12"/>
      <c r="D272" s="12"/>
      <c r="E272" s="12"/>
      <c r="F272" s="12"/>
      <c r="G272" s="16"/>
      <c r="H272" s="16"/>
      <c r="I272" s="16"/>
      <c r="J272" s="12"/>
    </row>
    <row r="273" spans="2:10" ht="12.75">
      <c r="B273" s="16"/>
      <c r="C273" s="12"/>
      <c r="D273" s="12"/>
      <c r="E273" s="12"/>
      <c r="F273" s="12"/>
      <c r="G273" s="16"/>
      <c r="H273" s="16"/>
      <c r="I273" s="16"/>
      <c r="J273" s="12"/>
    </row>
    <row r="274" spans="2:10" ht="12.75">
      <c r="B274" s="16"/>
      <c r="C274" s="12"/>
      <c r="D274" s="12"/>
      <c r="E274" s="12"/>
      <c r="F274" s="12"/>
      <c r="G274" s="16"/>
      <c r="H274" s="16"/>
      <c r="I274" s="16"/>
      <c r="J274" s="12"/>
    </row>
    <row r="275" spans="2:10" ht="12.75">
      <c r="B275" s="16"/>
      <c r="C275" s="12"/>
      <c r="D275" s="12"/>
      <c r="E275" s="12"/>
      <c r="F275" s="12"/>
      <c r="G275" s="16"/>
      <c r="H275" s="16"/>
      <c r="I275" s="16"/>
      <c r="J275" s="12"/>
    </row>
    <row r="276" spans="2:10" ht="12.75">
      <c r="B276" s="16"/>
      <c r="C276" s="12"/>
      <c r="D276" s="12"/>
      <c r="E276" s="12"/>
      <c r="F276" s="12"/>
      <c r="G276" s="16"/>
      <c r="H276" s="16"/>
      <c r="I276" s="16"/>
      <c r="J276" s="12"/>
    </row>
    <row r="277" spans="2:10" ht="12.75">
      <c r="B277" s="16"/>
      <c r="C277" s="12"/>
      <c r="D277" s="12"/>
      <c r="E277" s="12"/>
      <c r="F277" s="12"/>
      <c r="G277" s="16"/>
      <c r="H277" s="16"/>
      <c r="I277" s="16"/>
      <c r="J277" s="12"/>
    </row>
    <row r="278" spans="2:10" ht="12.75">
      <c r="B278" s="16"/>
      <c r="C278" s="12"/>
      <c r="D278" s="12"/>
      <c r="E278" s="12"/>
      <c r="F278" s="12"/>
      <c r="G278" s="16"/>
      <c r="H278" s="16"/>
      <c r="I278" s="16"/>
      <c r="J278" s="12"/>
    </row>
    <row r="279" spans="2:10" ht="12.75">
      <c r="B279" s="16"/>
      <c r="C279" s="12"/>
      <c r="D279" s="12"/>
      <c r="E279" s="12"/>
      <c r="F279" s="12"/>
      <c r="G279" s="16"/>
      <c r="H279" s="16"/>
      <c r="I279" s="16"/>
      <c r="J279" s="12"/>
    </row>
    <row r="280" spans="2:10" ht="12.75">
      <c r="B280" s="16"/>
      <c r="C280" s="12"/>
      <c r="D280" s="12"/>
      <c r="E280" s="12"/>
      <c r="F280" s="12"/>
      <c r="G280" s="16"/>
      <c r="H280" s="16"/>
      <c r="I280" s="16"/>
      <c r="J280" s="12"/>
    </row>
    <row r="281" spans="2:10" ht="12.75">
      <c r="B281" s="16"/>
      <c r="C281" s="12"/>
      <c r="D281" s="12"/>
      <c r="E281" s="12"/>
      <c r="F281" s="12"/>
      <c r="G281" s="16"/>
      <c r="H281" s="16"/>
      <c r="I281" s="16"/>
      <c r="J281" s="12"/>
    </row>
    <row r="282" spans="2:10" ht="12.75">
      <c r="B282" s="16"/>
      <c r="C282" s="12"/>
      <c r="D282" s="12"/>
      <c r="E282" s="12"/>
      <c r="F282" s="12"/>
      <c r="G282" s="16"/>
      <c r="H282" s="16"/>
      <c r="I282" s="16"/>
      <c r="J282" s="12"/>
    </row>
    <row r="283" spans="2:10" ht="12.75">
      <c r="B283" s="16"/>
      <c r="C283" s="12"/>
      <c r="D283" s="12"/>
      <c r="E283" s="12"/>
      <c r="F283" s="12"/>
      <c r="G283" s="16"/>
      <c r="H283" s="16"/>
      <c r="I283" s="16"/>
      <c r="J283" s="12"/>
    </row>
    <row r="284" spans="2:10" ht="12.75">
      <c r="B284" s="16"/>
      <c r="C284" s="12"/>
      <c r="D284" s="12"/>
      <c r="E284" s="12"/>
      <c r="F284" s="12"/>
      <c r="G284" s="16"/>
      <c r="H284" s="16"/>
      <c r="I284" s="16"/>
      <c r="J284" s="12"/>
    </row>
    <row r="285" spans="2:10" ht="12.75">
      <c r="B285" s="16"/>
      <c r="C285" s="12"/>
      <c r="D285" s="12"/>
      <c r="E285" s="12"/>
      <c r="F285" s="12"/>
      <c r="G285" s="16"/>
      <c r="H285" s="16"/>
      <c r="I285" s="16"/>
      <c r="J285" s="12"/>
    </row>
    <row r="286" spans="2:10" ht="12.75">
      <c r="B286" s="16"/>
      <c r="C286" s="12"/>
      <c r="D286" s="12"/>
      <c r="E286" s="12"/>
      <c r="F286" s="12"/>
      <c r="G286" s="16"/>
      <c r="H286" s="16"/>
      <c r="I286" s="16"/>
      <c r="J286" s="12"/>
    </row>
    <row r="287" spans="2:10" ht="12.75">
      <c r="B287" s="16"/>
      <c r="C287" s="12"/>
      <c r="D287" s="12"/>
      <c r="E287" s="12"/>
      <c r="F287" s="12"/>
      <c r="G287" s="16"/>
      <c r="H287" s="16"/>
      <c r="I287" s="16"/>
      <c r="J287" s="12"/>
    </row>
    <row r="288" spans="2:10" ht="12.75">
      <c r="B288" s="16"/>
      <c r="C288" s="12"/>
      <c r="D288" s="12"/>
      <c r="E288" s="12"/>
      <c r="F288" s="12"/>
      <c r="G288" s="16"/>
      <c r="H288" s="16"/>
      <c r="I288" s="16"/>
      <c r="J288" s="12"/>
    </row>
    <row r="289" spans="2:10" ht="12.75">
      <c r="B289" s="16"/>
      <c r="C289" s="12"/>
      <c r="D289" s="12"/>
      <c r="E289" s="12"/>
      <c r="F289" s="12"/>
      <c r="G289" s="16"/>
      <c r="H289" s="16"/>
      <c r="I289" s="16"/>
      <c r="J289" s="12"/>
    </row>
    <row r="290" spans="2:10" ht="12.75">
      <c r="B290" s="16"/>
      <c r="C290" s="12"/>
      <c r="D290" s="12"/>
      <c r="E290" s="12"/>
      <c r="F290" s="12"/>
      <c r="G290" s="16"/>
      <c r="H290" s="16"/>
      <c r="I290" s="16"/>
      <c r="J290" s="12"/>
    </row>
    <row r="291" spans="2:10" ht="12.75">
      <c r="B291" s="16"/>
      <c r="C291" s="12"/>
      <c r="D291" s="12"/>
      <c r="E291" s="12"/>
      <c r="F291" s="12"/>
      <c r="G291" s="16"/>
      <c r="H291" s="16"/>
      <c r="I291" s="16"/>
      <c r="J291" s="12"/>
    </row>
    <row r="292" spans="2:10" ht="12.75">
      <c r="B292" s="16"/>
      <c r="C292" s="12"/>
      <c r="D292" s="12"/>
      <c r="E292" s="12"/>
      <c r="F292" s="12"/>
      <c r="G292" s="16"/>
      <c r="H292" s="16"/>
      <c r="I292" s="16"/>
      <c r="J292" s="12"/>
    </row>
    <row r="293" spans="2:10" ht="12.75">
      <c r="B293" s="16"/>
      <c r="C293" s="12"/>
      <c r="D293" s="12"/>
      <c r="E293" s="12"/>
      <c r="F293" s="12"/>
      <c r="G293" s="16"/>
      <c r="H293" s="16"/>
      <c r="I293" s="16"/>
      <c r="J293" s="12"/>
    </row>
    <row r="294" spans="2:10" ht="12.75">
      <c r="B294" s="16"/>
      <c r="C294" s="12"/>
      <c r="D294" s="12"/>
      <c r="E294" s="12"/>
      <c r="F294" s="12"/>
      <c r="G294" s="16"/>
      <c r="H294" s="16"/>
      <c r="I294" s="16"/>
      <c r="J294" s="12"/>
    </row>
    <row r="295" spans="2:10" ht="12.75">
      <c r="B295" s="16"/>
      <c r="C295" s="12"/>
      <c r="D295" s="12"/>
      <c r="E295" s="12"/>
      <c r="F295" s="12"/>
      <c r="G295" s="16"/>
      <c r="H295" s="16"/>
      <c r="I295" s="16"/>
      <c r="J295" s="12"/>
    </row>
    <row r="296" spans="2:10" ht="12.75">
      <c r="B296" s="16"/>
      <c r="C296" s="12"/>
      <c r="D296" s="12"/>
      <c r="E296" s="12"/>
      <c r="F296" s="12"/>
      <c r="G296" s="16"/>
      <c r="H296" s="16"/>
      <c r="I296" s="16"/>
      <c r="J296" s="12"/>
    </row>
    <row r="297" spans="2:10" ht="12.75">
      <c r="B297" s="16"/>
      <c r="C297" s="12"/>
      <c r="D297" s="12"/>
      <c r="E297" s="12"/>
      <c r="F297" s="12"/>
      <c r="G297" s="16"/>
      <c r="H297" s="16"/>
      <c r="I297" s="16"/>
      <c r="J297" s="12"/>
    </row>
    <row r="298" spans="2:10" ht="12.75">
      <c r="B298" s="16"/>
      <c r="C298" s="12"/>
      <c r="D298" s="12"/>
      <c r="E298" s="12"/>
      <c r="F298" s="12"/>
      <c r="G298" s="16"/>
      <c r="H298" s="16"/>
      <c r="I298" s="16"/>
      <c r="J298" s="12"/>
    </row>
    <row r="299" spans="2:10" ht="12.75">
      <c r="B299" s="16"/>
      <c r="C299" s="12"/>
      <c r="D299" s="12"/>
      <c r="E299" s="12"/>
      <c r="F299" s="12"/>
      <c r="G299" s="16"/>
      <c r="H299" s="16"/>
      <c r="I299" s="16"/>
      <c r="J299" s="12"/>
    </row>
    <row r="300" spans="2:10" ht="12.75">
      <c r="B300" s="16"/>
      <c r="C300" s="12"/>
      <c r="D300" s="12"/>
      <c r="E300" s="12"/>
      <c r="F300" s="12"/>
      <c r="G300" s="16"/>
      <c r="H300" s="16"/>
      <c r="I300" s="16"/>
      <c r="J300" s="12"/>
    </row>
    <row r="301" spans="2:10" ht="12.75">
      <c r="B301" s="16"/>
      <c r="C301" s="12"/>
      <c r="D301" s="12"/>
      <c r="E301" s="12"/>
      <c r="F301" s="12"/>
      <c r="G301" s="16"/>
      <c r="H301" s="16"/>
      <c r="I301" s="16"/>
      <c r="J301" s="12"/>
    </row>
    <row r="302" spans="2:10" ht="12.75">
      <c r="B302" s="16"/>
      <c r="C302" s="12"/>
      <c r="D302" s="12"/>
      <c r="E302" s="12"/>
      <c r="F302" s="12"/>
      <c r="G302" s="16"/>
      <c r="H302" s="16"/>
      <c r="I302" s="16"/>
      <c r="J302" s="12"/>
    </row>
    <row r="303" spans="2:10" ht="12.75">
      <c r="B303" s="16"/>
      <c r="C303" s="12"/>
      <c r="D303" s="12"/>
      <c r="E303" s="12"/>
      <c r="F303" s="12"/>
      <c r="G303" s="16"/>
      <c r="H303" s="16"/>
      <c r="I303" s="16"/>
      <c r="J303" s="12"/>
    </row>
    <row r="304" spans="2:10" ht="12.75">
      <c r="B304" s="16"/>
      <c r="C304" s="12"/>
      <c r="D304" s="12"/>
      <c r="E304" s="12"/>
      <c r="F304" s="12"/>
      <c r="G304" s="16"/>
      <c r="H304" s="16"/>
      <c r="I304" s="16"/>
      <c r="J304" s="12"/>
    </row>
    <row r="305" spans="2:10" ht="12.75">
      <c r="B305" s="16"/>
      <c r="C305" s="12"/>
      <c r="D305" s="12"/>
      <c r="E305" s="12"/>
      <c r="F305" s="12"/>
      <c r="G305" s="16"/>
      <c r="H305" s="16"/>
      <c r="I305" s="16"/>
      <c r="J305" s="12"/>
    </row>
    <row r="306" spans="2:10" ht="12.75">
      <c r="B306" s="16"/>
      <c r="C306" s="12"/>
      <c r="D306" s="12"/>
      <c r="E306" s="12"/>
      <c r="F306" s="12"/>
      <c r="G306" s="16"/>
      <c r="H306" s="16"/>
      <c r="I306" s="16"/>
      <c r="J306" s="12"/>
    </row>
    <row r="307" spans="2:10" ht="12.75">
      <c r="B307" s="16"/>
      <c r="C307" s="12"/>
      <c r="D307" s="12"/>
      <c r="E307" s="12"/>
      <c r="F307" s="12"/>
      <c r="G307" s="16"/>
      <c r="H307" s="16"/>
      <c r="I307" s="16"/>
      <c r="J307" s="12"/>
    </row>
    <row r="308" spans="2:10" ht="12.75">
      <c r="B308" s="16"/>
      <c r="C308" s="12"/>
      <c r="D308" s="12"/>
      <c r="E308" s="12"/>
      <c r="F308" s="12"/>
      <c r="G308" s="16"/>
      <c r="H308" s="16"/>
      <c r="I308" s="16"/>
      <c r="J308" s="12"/>
    </row>
    <row r="309" spans="2:10" ht="12.75">
      <c r="B309" s="16"/>
      <c r="C309" s="12"/>
      <c r="D309" s="12"/>
      <c r="E309" s="12"/>
      <c r="F309" s="12"/>
      <c r="G309" s="16"/>
      <c r="H309" s="16"/>
      <c r="I309" s="16"/>
      <c r="J309" s="12"/>
    </row>
    <row r="310" spans="2:10" ht="12.75">
      <c r="B310" s="16"/>
      <c r="C310" s="12"/>
      <c r="D310" s="12"/>
      <c r="E310" s="12"/>
      <c r="F310" s="12"/>
      <c r="G310" s="16"/>
      <c r="H310" s="16"/>
      <c r="I310" s="16"/>
      <c r="J310" s="12"/>
    </row>
    <row r="311" spans="2:10" ht="12.75">
      <c r="B311" s="16"/>
      <c r="C311" s="12"/>
      <c r="D311" s="12"/>
      <c r="E311" s="12"/>
      <c r="F311" s="12"/>
      <c r="G311" s="16"/>
      <c r="H311" s="16"/>
      <c r="I311" s="16"/>
      <c r="J311" s="12"/>
    </row>
    <row r="312" spans="2:10" ht="12.75">
      <c r="B312" s="16"/>
      <c r="C312" s="12"/>
      <c r="D312" s="12"/>
      <c r="E312" s="12"/>
      <c r="F312" s="12"/>
      <c r="G312" s="16"/>
      <c r="H312" s="16"/>
      <c r="I312" s="16"/>
      <c r="J312" s="12"/>
    </row>
    <row r="313" spans="2:10" ht="12.75">
      <c r="B313" s="16"/>
      <c r="C313" s="12"/>
      <c r="D313" s="12"/>
      <c r="E313" s="12"/>
      <c r="F313" s="12"/>
      <c r="G313" s="16"/>
      <c r="H313" s="16"/>
      <c r="I313" s="16"/>
      <c r="J313" s="12"/>
    </row>
    <row r="314" spans="2:10" ht="12.75">
      <c r="B314" s="16"/>
      <c r="C314" s="12"/>
      <c r="D314" s="12"/>
      <c r="E314" s="12"/>
      <c r="F314" s="12"/>
      <c r="G314" s="16"/>
      <c r="H314" s="16"/>
      <c r="I314" s="16"/>
      <c r="J314" s="12"/>
    </row>
    <row r="315" spans="2:10" ht="12.75">
      <c r="B315" s="16"/>
      <c r="C315" s="12"/>
      <c r="D315" s="12"/>
      <c r="E315" s="12"/>
      <c r="F315" s="12"/>
      <c r="G315" s="16"/>
      <c r="H315" s="16"/>
      <c r="I315" s="16"/>
      <c r="J315" s="12"/>
    </row>
    <row r="316" spans="2:10" ht="12.75">
      <c r="B316" s="16"/>
      <c r="C316" s="12"/>
      <c r="D316" s="12"/>
      <c r="E316" s="12"/>
      <c r="F316" s="12"/>
      <c r="G316" s="16"/>
      <c r="H316" s="16"/>
      <c r="I316" s="16"/>
      <c r="J316" s="12"/>
    </row>
    <row r="317" spans="2:10" ht="12.75">
      <c r="B317" s="16"/>
      <c r="C317" s="12"/>
      <c r="D317" s="12"/>
      <c r="E317" s="12"/>
      <c r="F317" s="12"/>
      <c r="G317" s="16"/>
      <c r="H317" s="16"/>
      <c r="I317" s="16"/>
      <c r="J317" s="12"/>
    </row>
    <row r="318" spans="2:10" ht="12.75">
      <c r="B318" s="16"/>
      <c r="C318" s="12"/>
      <c r="D318" s="12"/>
      <c r="E318" s="12"/>
      <c r="F318" s="12"/>
      <c r="G318" s="16"/>
      <c r="H318" s="16"/>
      <c r="I318" s="16"/>
      <c r="J318" s="12"/>
    </row>
    <row r="319" spans="2:10" ht="12.75">
      <c r="B319" s="16"/>
      <c r="C319" s="12"/>
      <c r="D319" s="12"/>
      <c r="E319" s="12"/>
      <c r="F319" s="12"/>
      <c r="G319" s="16"/>
      <c r="H319" s="16"/>
      <c r="I319" s="16"/>
      <c r="J319" s="12"/>
    </row>
    <row r="320" spans="2:10" ht="12.75">
      <c r="B320" s="16"/>
      <c r="C320" s="12"/>
      <c r="D320" s="12"/>
      <c r="E320" s="12"/>
      <c r="F320" s="12"/>
      <c r="G320" s="16"/>
      <c r="H320" s="16"/>
      <c r="I320" s="16"/>
      <c r="J320" s="12"/>
    </row>
    <row r="321" spans="2:10" ht="12.75">
      <c r="B321" s="16"/>
      <c r="C321" s="12"/>
      <c r="D321" s="12"/>
      <c r="E321" s="12"/>
      <c r="F321" s="12"/>
      <c r="G321" s="16"/>
      <c r="H321" s="16"/>
      <c r="I321" s="16"/>
      <c r="J321" s="12"/>
    </row>
    <row r="322" spans="2:10" ht="12.75">
      <c r="B322" s="16"/>
      <c r="C322" s="12"/>
      <c r="D322" s="12"/>
      <c r="E322" s="12"/>
      <c r="F322" s="12"/>
      <c r="G322" s="16"/>
      <c r="H322" s="16"/>
      <c r="I322" s="16"/>
      <c r="J322" s="12"/>
    </row>
    <row r="323" spans="2:10" ht="12.75">
      <c r="B323" s="16"/>
      <c r="C323" s="12"/>
      <c r="D323" s="12"/>
      <c r="E323" s="12"/>
      <c r="F323" s="12"/>
      <c r="G323" s="16"/>
      <c r="H323" s="16"/>
      <c r="I323" s="16"/>
      <c r="J323" s="12"/>
    </row>
    <row r="324" spans="2:10" ht="12.75">
      <c r="B324" s="16"/>
      <c r="C324" s="12"/>
      <c r="D324" s="12"/>
      <c r="E324" s="12"/>
      <c r="F324" s="12"/>
      <c r="G324" s="16"/>
      <c r="H324" s="16"/>
      <c r="I324" s="16"/>
      <c r="J324" s="12"/>
    </row>
    <row r="325" spans="2:10" ht="12.75">
      <c r="B325" s="16"/>
      <c r="C325" s="12"/>
      <c r="D325" s="12"/>
      <c r="E325" s="12"/>
      <c r="F325" s="12"/>
      <c r="G325" s="16"/>
      <c r="H325" s="16"/>
      <c r="I325" s="16"/>
      <c r="J325" s="12"/>
    </row>
    <row r="326" spans="2:10" ht="12.75">
      <c r="B326" s="16"/>
      <c r="C326" s="12"/>
      <c r="D326" s="12"/>
      <c r="E326" s="12"/>
      <c r="F326" s="12"/>
      <c r="G326" s="16"/>
      <c r="H326" s="16"/>
      <c r="I326" s="16"/>
      <c r="J326" s="12"/>
    </row>
    <row r="327" spans="2:10" ht="12.75">
      <c r="B327" s="16"/>
      <c r="C327" s="12"/>
      <c r="D327" s="12"/>
      <c r="E327" s="12"/>
      <c r="F327" s="12"/>
      <c r="G327" s="16"/>
      <c r="H327" s="16"/>
      <c r="I327" s="16"/>
      <c r="J327" s="12"/>
    </row>
    <row r="328" spans="2:10" ht="12.75">
      <c r="B328" s="16"/>
      <c r="C328" s="12"/>
      <c r="D328" s="12"/>
      <c r="E328" s="12"/>
      <c r="F328" s="12"/>
      <c r="G328" s="16"/>
      <c r="H328" s="16"/>
      <c r="I328" s="16"/>
      <c r="J328" s="12"/>
    </row>
    <row r="329" spans="2:10" ht="12.75">
      <c r="B329" s="16"/>
      <c r="C329" s="12"/>
      <c r="D329" s="12"/>
      <c r="E329" s="12"/>
      <c r="F329" s="12"/>
      <c r="G329" s="16"/>
      <c r="H329" s="16"/>
      <c r="I329" s="16"/>
      <c r="J329" s="12"/>
    </row>
    <row r="330" spans="2:10" ht="12.75">
      <c r="B330" s="16"/>
      <c r="C330" s="12"/>
      <c r="D330" s="12"/>
      <c r="E330" s="12"/>
      <c r="F330" s="12"/>
      <c r="G330" s="16"/>
      <c r="H330" s="16"/>
      <c r="I330" s="16"/>
      <c r="J330" s="12"/>
    </row>
    <row r="331" spans="2:10" ht="12.75">
      <c r="B331" s="16"/>
      <c r="C331" s="12"/>
      <c r="D331" s="12"/>
      <c r="E331" s="12"/>
      <c r="F331" s="12"/>
      <c r="G331" s="16"/>
      <c r="H331" s="16"/>
      <c r="I331" s="16"/>
      <c r="J331" s="12"/>
    </row>
    <row r="332" spans="2:10" ht="12.75">
      <c r="B332" s="16"/>
      <c r="C332" s="12"/>
      <c r="D332" s="12"/>
      <c r="E332" s="12"/>
      <c r="F332" s="12"/>
      <c r="G332" s="16"/>
      <c r="H332" s="16"/>
      <c r="I332" s="16"/>
      <c r="J332" s="12"/>
    </row>
    <row r="333" spans="2:10" ht="12.75">
      <c r="B333" s="16"/>
      <c r="C333" s="12"/>
      <c r="D333" s="12"/>
      <c r="E333" s="12"/>
      <c r="F333" s="12"/>
      <c r="G333" s="16"/>
      <c r="H333" s="16"/>
      <c r="I333" s="16"/>
      <c r="J333" s="12"/>
    </row>
    <row r="334" spans="2:10" ht="12.75">
      <c r="B334" s="16"/>
      <c r="C334" s="12"/>
      <c r="D334" s="12"/>
      <c r="E334" s="12"/>
      <c r="F334" s="12"/>
      <c r="G334" s="16"/>
      <c r="H334" s="16"/>
      <c r="I334" s="16"/>
      <c r="J334" s="12"/>
    </row>
    <row r="335" spans="2:10" ht="12.75">
      <c r="B335" s="16"/>
      <c r="C335" s="12"/>
      <c r="D335" s="12"/>
      <c r="E335" s="12"/>
      <c r="F335" s="12"/>
      <c r="G335" s="16"/>
      <c r="H335" s="16"/>
      <c r="I335" s="16"/>
      <c r="J335" s="12"/>
    </row>
    <row r="336" spans="2:10" ht="12.75">
      <c r="B336" s="16"/>
      <c r="C336" s="12"/>
      <c r="D336" s="12"/>
      <c r="E336" s="12"/>
      <c r="F336" s="12"/>
      <c r="G336" s="16"/>
      <c r="H336" s="16"/>
      <c r="I336" s="16"/>
      <c r="J336" s="12"/>
    </row>
    <row r="337" spans="2:10" ht="12.75">
      <c r="B337" s="16"/>
      <c r="C337" s="12"/>
      <c r="D337" s="12"/>
      <c r="E337" s="12"/>
      <c r="F337" s="12"/>
      <c r="G337" s="16"/>
      <c r="H337" s="16"/>
      <c r="I337" s="16"/>
      <c r="J337" s="12"/>
    </row>
    <row r="338" spans="2:10" ht="12.75">
      <c r="B338" s="16"/>
      <c r="C338" s="12"/>
      <c r="D338" s="12"/>
      <c r="E338" s="12"/>
      <c r="F338" s="12"/>
      <c r="G338" s="16"/>
      <c r="H338" s="16"/>
      <c r="I338" s="16"/>
      <c r="J338" s="12"/>
    </row>
    <row r="339" spans="2:10" ht="12.75">
      <c r="B339" s="16"/>
      <c r="C339" s="12"/>
      <c r="D339" s="12"/>
      <c r="E339" s="12"/>
      <c r="F339" s="12"/>
      <c r="G339" s="16"/>
      <c r="H339" s="16"/>
      <c r="I339" s="16"/>
      <c r="J339" s="12"/>
    </row>
    <row r="340" spans="2:10" ht="12.75">
      <c r="B340" s="16"/>
      <c r="C340" s="12"/>
      <c r="D340" s="12"/>
      <c r="E340" s="12"/>
      <c r="F340" s="12"/>
      <c r="G340" s="16"/>
      <c r="H340" s="16"/>
      <c r="I340" s="16"/>
      <c r="J340" s="12"/>
    </row>
    <row r="341" spans="2:10" ht="12.75">
      <c r="B341" s="16"/>
      <c r="C341" s="12"/>
      <c r="D341" s="12"/>
      <c r="E341" s="12"/>
      <c r="F341" s="12"/>
      <c r="G341" s="16"/>
      <c r="H341" s="16"/>
      <c r="I341" s="16"/>
      <c r="J341" s="12"/>
    </row>
    <row r="342" spans="2:10" ht="12.75">
      <c r="B342" s="16"/>
      <c r="C342" s="12"/>
      <c r="D342" s="12"/>
      <c r="E342" s="12"/>
      <c r="F342" s="12"/>
      <c r="G342" s="16"/>
      <c r="H342" s="16"/>
      <c r="I342" s="16"/>
      <c r="J342" s="12"/>
    </row>
    <row r="343" spans="2:10" ht="12.75">
      <c r="B343" s="16"/>
      <c r="C343" s="12"/>
      <c r="D343" s="12"/>
      <c r="E343" s="12"/>
      <c r="F343" s="12"/>
      <c r="G343" s="16"/>
      <c r="H343" s="16"/>
      <c r="I343" s="16"/>
      <c r="J343" s="12"/>
    </row>
    <row r="344" spans="2:10" ht="12.75">
      <c r="B344" s="16"/>
      <c r="C344" s="12"/>
      <c r="D344" s="12"/>
      <c r="E344" s="12"/>
      <c r="F344" s="12"/>
      <c r="G344" s="16"/>
      <c r="H344" s="16"/>
      <c r="I344" s="16"/>
      <c r="J344" s="12"/>
    </row>
    <row r="345" spans="2:10" ht="12.75">
      <c r="B345" s="16"/>
      <c r="C345" s="12"/>
      <c r="D345" s="12"/>
      <c r="E345" s="12"/>
      <c r="F345" s="12"/>
      <c r="G345" s="16"/>
      <c r="H345" s="16"/>
      <c r="I345" s="16"/>
      <c r="J345" s="12"/>
    </row>
    <row r="346" spans="2:10" ht="12.75">
      <c r="B346" s="16"/>
      <c r="C346" s="12"/>
      <c r="D346" s="12"/>
      <c r="E346" s="12"/>
      <c r="F346" s="12"/>
      <c r="G346" s="16"/>
      <c r="H346" s="16"/>
      <c r="I346" s="16"/>
      <c r="J346" s="12"/>
    </row>
    <row r="347" spans="2:10" ht="12.75">
      <c r="B347" s="16"/>
      <c r="C347" s="12"/>
      <c r="D347" s="12"/>
      <c r="E347" s="12"/>
      <c r="F347" s="12"/>
      <c r="G347" s="16"/>
      <c r="H347" s="16"/>
      <c r="I347" s="16"/>
      <c r="J347" s="12"/>
    </row>
    <row r="348" spans="2:10" ht="12.75">
      <c r="B348" s="16"/>
      <c r="C348" s="12"/>
      <c r="D348" s="12"/>
      <c r="E348" s="12"/>
      <c r="F348" s="12"/>
      <c r="G348" s="16"/>
      <c r="H348" s="16"/>
      <c r="I348" s="16"/>
      <c r="J348" s="12"/>
    </row>
    <row r="349" spans="2:10" ht="12.75">
      <c r="B349" s="16"/>
      <c r="C349" s="12"/>
      <c r="D349" s="12"/>
      <c r="E349" s="12"/>
      <c r="F349" s="12"/>
      <c r="G349" s="16"/>
      <c r="H349" s="16"/>
      <c r="I349" s="16"/>
      <c r="J349" s="12"/>
    </row>
    <row r="350" spans="2:10" ht="12.75">
      <c r="B350" s="16"/>
      <c r="C350" s="12"/>
      <c r="D350" s="12"/>
      <c r="E350" s="12"/>
      <c r="F350" s="12"/>
      <c r="G350" s="16"/>
      <c r="H350" s="16"/>
      <c r="I350" s="16"/>
      <c r="J350" s="12"/>
    </row>
    <row r="351" spans="2:10" ht="12.75">
      <c r="B351" s="16"/>
      <c r="C351" s="12"/>
      <c r="D351" s="12"/>
      <c r="E351" s="12"/>
      <c r="F351" s="12"/>
      <c r="G351" s="16"/>
      <c r="H351" s="16"/>
      <c r="I351" s="16"/>
      <c r="J351" s="12"/>
    </row>
    <row r="352" spans="2:10" ht="12.75">
      <c r="B352" s="16"/>
      <c r="C352" s="12"/>
      <c r="D352" s="12"/>
      <c r="E352" s="12"/>
      <c r="F352" s="12"/>
      <c r="G352" s="16"/>
      <c r="H352" s="16"/>
      <c r="I352" s="16"/>
      <c r="J352" s="12"/>
    </row>
    <row r="353" spans="2:10" ht="12.75">
      <c r="B353" s="16"/>
      <c r="C353" s="12"/>
      <c r="D353" s="12"/>
      <c r="E353" s="12"/>
      <c r="F353" s="12"/>
      <c r="G353" s="16"/>
      <c r="H353" s="16"/>
      <c r="I353" s="16"/>
      <c r="J353" s="12"/>
    </row>
    <row r="354" spans="2:10" ht="12.75">
      <c r="B354" s="16"/>
      <c r="C354" s="12"/>
      <c r="D354" s="12"/>
      <c r="E354" s="12"/>
      <c r="F354" s="12"/>
      <c r="G354" s="16"/>
      <c r="H354" s="16"/>
      <c r="I354" s="16"/>
      <c r="J354" s="12"/>
    </row>
    <row r="355" spans="2:10" ht="12.75">
      <c r="B355" s="16"/>
      <c r="C355" s="12"/>
      <c r="D355" s="12"/>
      <c r="E355" s="12"/>
      <c r="F355" s="12"/>
      <c r="G355" s="16"/>
      <c r="H355" s="16"/>
      <c r="I355" s="16"/>
      <c r="J355" s="12"/>
    </row>
    <row r="356" spans="2:10" ht="12.75">
      <c r="B356" s="16"/>
      <c r="C356" s="12"/>
      <c r="D356" s="12"/>
      <c r="E356" s="12"/>
      <c r="F356" s="12"/>
      <c r="G356" s="16"/>
      <c r="H356" s="16"/>
      <c r="I356" s="16"/>
      <c r="J356" s="12"/>
    </row>
    <row r="357" spans="2:10" ht="12.75">
      <c r="B357" s="16"/>
      <c r="C357" s="12"/>
      <c r="D357" s="12"/>
      <c r="E357" s="12"/>
      <c r="F357" s="12"/>
      <c r="G357" s="16"/>
      <c r="H357" s="16"/>
      <c r="I357" s="16"/>
      <c r="J357" s="12"/>
    </row>
    <row r="358" spans="2:10" ht="12.75">
      <c r="B358" s="16"/>
      <c r="C358" s="12"/>
      <c r="D358" s="12"/>
      <c r="E358" s="12"/>
      <c r="F358" s="12"/>
      <c r="G358" s="16"/>
      <c r="H358" s="16"/>
      <c r="I358" s="16"/>
      <c r="J358" s="12"/>
    </row>
    <row r="359" spans="2:10" ht="12.75">
      <c r="B359" s="16"/>
      <c r="C359" s="12"/>
      <c r="D359" s="12"/>
      <c r="E359" s="12"/>
      <c r="F359" s="12"/>
      <c r="G359" s="16"/>
      <c r="H359" s="16"/>
      <c r="I359" s="16"/>
      <c r="J359" s="12"/>
    </row>
    <row r="360" spans="2:10" ht="12.75">
      <c r="B360" s="16"/>
      <c r="C360" s="12"/>
      <c r="D360" s="12"/>
      <c r="E360" s="12"/>
      <c r="F360" s="12"/>
      <c r="G360" s="16"/>
      <c r="H360" s="16"/>
      <c r="I360" s="16"/>
      <c r="J360" s="12"/>
    </row>
    <row r="361" spans="2:10" ht="12.75">
      <c r="B361" s="16"/>
      <c r="C361" s="12"/>
      <c r="D361" s="12"/>
      <c r="E361" s="12"/>
      <c r="F361" s="12"/>
      <c r="G361" s="16"/>
      <c r="H361" s="16"/>
      <c r="I361" s="16"/>
      <c r="J361" s="12"/>
    </row>
  </sheetData>
  <sheetProtection insertRows="0" insertHyperlinks="0" autoFilter="0"/>
  <mergeCells count="6">
    <mergeCell ref="J4:J11"/>
    <mergeCell ref="E4:F4"/>
    <mergeCell ref="B4:D4"/>
    <mergeCell ref="B5:D5"/>
    <mergeCell ref="B6:D6"/>
    <mergeCell ref="B7:D7"/>
  </mergeCells>
  <conditionalFormatting sqref="I15:I34 J39:J44 I45:I217">
    <cfRule type="cellIs" priority="1" dxfId="2" operator="equal" stopIfTrue="1">
      <formula>"Completed"</formula>
    </cfRule>
    <cfRule type="cellIs" priority="2" dxfId="1" operator="equal" stopIfTrue="1">
      <formula>"Not yet due"</formula>
    </cfRule>
    <cfRule type="cellIs" priority="3" dxfId="0" operator="equal" stopIfTrue="1">
      <formula>"Late"</formula>
    </cfRule>
  </conditionalFormatting>
  <printOptions/>
  <pageMargins left="0.75" right="0.75" top="1" bottom="1" header="0.5" footer="0.5"/>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2:J357"/>
  <sheetViews>
    <sheetView showGridLines="0" tabSelected="1" view="pageBreakPreview" zoomScale="110" zoomScaleSheetLayoutView="110" zoomScalePageLayoutView="0" workbookViewId="0" topLeftCell="A1">
      <selection activeCell="G27" sqref="G27"/>
    </sheetView>
  </sheetViews>
  <sheetFormatPr defaultColWidth="9.140625" defaultRowHeight="12.75"/>
  <cols>
    <col min="1" max="1" width="7.421875" style="26" customWidth="1"/>
    <col min="2" max="2" width="9.140625" style="2" customWidth="1"/>
    <col min="3" max="4" width="7.8515625" style="6" customWidth="1"/>
    <col min="5" max="5" width="50.140625" style="6" customWidth="1"/>
    <col min="6" max="6" width="13.140625" style="6" customWidth="1"/>
    <col min="7" max="7" width="9.8515625" style="2" customWidth="1"/>
    <col min="8" max="8" width="11.00390625" style="2" customWidth="1"/>
    <col min="9" max="9" width="10.00390625" style="2" customWidth="1"/>
    <col min="10" max="10" width="52.421875" style="6" customWidth="1"/>
    <col min="11" max="16384" width="9.140625" style="6" customWidth="1"/>
  </cols>
  <sheetData>
    <row r="1" ht="8.25" customHeight="1"/>
    <row r="2" ht="15.75">
      <c r="B2" s="7" t="s">
        <v>247</v>
      </c>
    </row>
    <row r="3" spans="2:10" ht="18" customHeight="1">
      <c r="B3" s="8"/>
      <c r="C3" s="9"/>
      <c r="D3" s="9"/>
      <c r="E3" s="9"/>
      <c r="F3" s="9"/>
      <c r="G3" s="8"/>
      <c r="H3" s="8"/>
      <c r="I3" s="8"/>
      <c r="J3" s="12"/>
    </row>
    <row r="4" spans="2:10" ht="19.5" customHeight="1">
      <c r="B4" s="65" t="s">
        <v>110</v>
      </c>
      <c r="C4" s="65"/>
      <c r="D4" s="66"/>
      <c r="E4" s="63" t="s">
        <v>248</v>
      </c>
      <c r="F4" s="64"/>
      <c r="G4" s="8"/>
      <c r="H4" s="14" t="s">
        <v>111</v>
      </c>
      <c r="I4" s="15"/>
      <c r="J4" s="58"/>
    </row>
    <row r="5" spans="2:10" ht="13.5" customHeight="1">
      <c r="B5" s="58" t="s">
        <v>112</v>
      </c>
      <c r="C5" s="58"/>
      <c r="D5" s="58"/>
      <c r="E5" s="9"/>
      <c r="F5" s="9"/>
      <c r="G5" s="8"/>
      <c r="H5" s="17"/>
      <c r="I5" s="18"/>
      <c r="J5" s="58"/>
    </row>
    <row r="6" spans="2:10" ht="15" customHeight="1">
      <c r="B6" s="62"/>
      <c r="C6" s="62"/>
      <c r="D6" s="62"/>
      <c r="E6" s="52" t="s">
        <v>113</v>
      </c>
      <c r="F6" s="21">
        <f ca="1">TODAY()</f>
        <v>43181</v>
      </c>
      <c r="G6" s="8"/>
      <c r="H6" s="19" t="s">
        <v>8</v>
      </c>
      <c r="I6" s="20">
        <f>COUNTIF(I14:I213,"Completed")</f>
        <v>4</v>
      </c>
      <c r="J6" s="58"/>
    </row>
    <row r="7" spans="2:10" ht="13.5" customHeight="1">
      <c r="B7" s="67"/>
      <c r="C7" s="68"/>
      <c r="D7" s="68"/>
      <c r="E7" s="9"/>
      <c r="F7" s="9"/>
      <c r="G7" s="8"/>
      <c r="H7" s="19" t="s">
        <v>10</v>
      </c>
      <c r="I7" s="20">
        <f>COUNTIF(I13:I213,"Not yet due")</f>
        <v>9</v>
      </c>
      <c r="J7" s="58"/>
    </row>
    <row r="8" spans="2:10" ht="13.5" customHeight="1">
      <c r="B8" s="8"/>
      <c r="C8" s="9"/>
      <c r="D8" s="9"/>
      <c r="E8" s="9"/>
      <c r="F8" s="9"/>
      <c r="G8" s="8"/>
      <c r="H8" s="19" t="s">
        <v>11</v>
      </c>
      <c r="I8" s="20">
        <f>COUNTIF(I14:I213,"Late")</f>
        <v>0</v>
      </c>
      <c r="J8" s="58"/>
    </row>
    <row r="9" spans="2:10" ht="20.25">
      <c r="B9" s="8"/>
      <c r="C9" s="9"/>
      <c r="D9" s="9"/>
      <c r="E9" s="9"/>
      <c r="F9" s="9"/>
      <c r="G9" s="8"/>
      <c r="H9" s="8"/>
      <c r="I9" s="8"/>
      <c r="J9" s="58"/>
    </row>
    <row r="10" spans="1:10" s="5" customFormat="1" ht="13.5" customHeight="1">
      <c r="A10" s="3"/>
      <c r="B10" s="23" t="s">
        <v>114</v>
      </c>
      <c r="C10" s="3"/>
      <c r="D10" s="3"/>
      <c r="E10" s="3"/>
      <c r="F10" s="3"/>
      <c r="G10" s="24"/>
      <c r="H10" s="24"/>
      <c r="I10" s="24"/>
      <c r="J10" s="58"/>
    </row>
    <row r="11" spans="1:10" s="5" customFormat="1" ht="13.5" customHeight="1">
      <c r="A11" s="3"/>
      <c r="B11" s="25" t="s">
        <v>115</v>
      </c>
      <c r="C11" s="3"/>
      <c r="D11" s="3"/>
      <c r="E11" s="3"/>
      <c r="F11" s="3"/>
      <c r="G11" s="24"/>
      <c r="H11" s="24"/>
      <c r="I11" s="24"/>
      <c r="J11" s="58"/>
    </row>
    <row r="12" spans="2:10" ht="4.5" customHeight="1">
      <c r="B12" s="16"/>
      <c r="C12" s="12"/>
      <c r="D12" s="12"/>
      <c r="E12" s="12"/>
      <c r="F12" s="12"/>
      <c r="G12" s="16"/>
      <c r="H12" s="16"/>
      <c r="I12" s="16"/>
      <c r="J12" s="12"/>
    </row>
    <row r="13" spans="1:10" ht="22.5">
      <c r="A13" s="30" t="s">
        <v>116</v>
      </c>
      <c r="B13" s="29" t="s">
        <v>15</v>
      </c>
      <c r="C13" s="28" t="s">
        <v>117</v>
      </c>
      <c r="D13" s="28" t="s">
        <v>118</v>
      </c>
      <c r="E13" s="28" t="s">
        <v>119</v>
      </c>
      <c r="F13" s="29" t="s">
        <v>120</v>
      </c>
      <c r="G13" s="29" t="s">
        <v>19</v>
      </c>
      <c r="H13" s="29" t="s">
        <v>20</v>
      </c>
      <c r="I13" s="29" t="s">
        <v>121</v>
      </c>
      <c r="J13" s="31" t="s">
        <v>22</v>
      </c>
    </row>
    <row r="14" spans="1:10" ht="12.75">
      <c r="A14" s="30">
        <v>1</v>
      </c>
      <c r="B14" s="32">
        <v>43181</v>
      </c>
      <c r="C14" s="37">
        <v>2</v>
      </c>
      <c r="D14" s="37" t="s">
        <v>373</v>
      </c>
      <c r="E14" s="37" t="s">
        <v>350</v>
      </c>
      <c r="F14" s="37" t="s">
        <v>349</v>
      </c>
      <c r="G14" s="32" t="s">
        <v>356</v>
      </c>
      <c r="H14" s="32"/>
      <c r="I14" s="36" t="str">
        <f>IF(AND(ISBLANK(B14)=FALSE,ISBLANK(G14)=FALSE,ISBLANK(H14)=TRUE,$F$6&gt;G14),"Late",IF(ISBLANK(H14)=FALSE,"Completed",IF(AND(ISBLANK(B14)=FALSE,ISBLANK(G14)=FALSE,ISBLANK(H14)=TRUE,$F$6&lt;G14),"Not yet due","")))</f>
        <v>Not yet due</v>
      </c>
      <c r="J14" s="37" t="s">
        <v>354</v>
      </c>
    </row>
    <row r="15" spans="1:10" ht="12.75">
      <c r="A15" s="30">
        <f>A14+1</f>
        <v>2</v>
      </c>
      <c r="B15" s="32">
        <v>43181</v>
      </c>
      <c r="C15" s="37">
        <v>2</v>
      </c>
      <c r="D15" s="37">
        <v>2.1</v>
      </c>
      <c r="E15" s="37" t="s">
        <v>357</v>
      </c>
      <c r="F15" s="37" t="s">
        <v>358</v>
      </c>
      <c r="G15" s="32">
        <v>43007</v>
      </c>
      <c r="H15" s="32">
        <v>43007</v>
      </c>
      <c r="I15" s="36" t="str">
        <f>IF(AND(ISBLANK(B15)=FALSE,ISBLANK(G15)=FALSE,ISBLANK(H15)=TRUE,$F$6&gt;G15),"Late",IF(ISBLANK(H15)=FALSE,"Completed",IF(AND(ISBLANK(B15)=FALSE,ISBLANK(G15)=FALSE,ISBLANK(H15)=TRUE,$F$6&lt;G15),"Not yet due","")))</f>
        <v>Completed</v>
      </c>
      <c r="J15" s="37"/>
    </row>
    <row r="16" spans="1:10" ht="12.75">
      <c r="A16" s="30">
        <f aca="true" t="shared" si="0" ref="A16:A79">A15+1</f>
        <v>3</v>
      </c>
      <c r="B16" s="32">
        <v>43181</v>
      </c>
      <c r="C16" s="37">
        <v>2</v>
      </c>
      <c r="D16" s="37" t="s">
        <v>373</v>
      </c>
      <c r="E16" s="37" t="s">
        <v>376</v>
      </c>
      <c r="F16" s="37" t="s">
        <v>349</v>
      </c>
      <c r="G16" s="32">
        <v>43465</v>
      </c>
      <c r="H16" s="32"/>
      <c r="I16" s="36" t="str">
        <f aca="true" t="shared" si="1" ref="I16:I78">IF(AND(ISBLANK(B16)=FALSE,ISBLANK(G16)=FALSE,ISBLANK(H16)=TRUE,$F$6&gt;G16),"Late",IF(ISBLANK(H16)=FALSE,"Completed",IF(AND(ISBLANK(B16)=FALSE,ISBLANK(G16)=FALSE,ISBLANK(H16)=TRUE,$F$6&lt;G16),"Not yet due","")))</f>
        <v>Not yet due</v>
      </c>
      <c r="J16" s="37" t="s">
        <v>355</v>
      </c>
    </row>
    <row r="17" spans="1:10" ht="12.75">
      <c r="A17" s="30">
        <f t="shared" si="0"/>
        <v>4</v>
      </c>
      <c r="B17" s="32">
        <v>43181</v>
      </c>
      <c r="C17" s="37">
        <v>2</v>
      </c>
      <c r="D17" s="37" t="s">
        <v>374</v>
      </c>
      <c r="E17" s="37" t="s">
        <v>361</v>
      </c>
      <c r="F17" s="37" t="s">
        <v>362</v>
      </c>
      <c r="G17" s="32">
        <v>43040</v>
      </c>
      <c r="H17" s="32">
        <v>43040</v>
      </c>
      <c r="I17" s="36" t="str">
        <f t="shared" si="1"/>
        <v>Completed</v>
      </c>
      <c r="J17" s="37"/>
    </row>
    <row r="18" spans="1:10" ht="12.75">
      <c r="A18" s="30">
        <f t="shared" si="0"/>
        <v>5</v>
      </c>
      <c r="B18" s="32">
        <v>43181</v>
      </c>
      <c r="C18" s="37">
        <v>2</v>
      </c>
      <c r="D18" s="37">
        <v>2.3</v>
      </c>
      <c r="E18" s="37" t="s">
        <v>363</v>
      </c>
      <c r="F18" s="37" t="s">
        <v>364</v>
      </c>
      <c r="G18" s="32">
        <v>43465</v>
      </c>
      <c r="H18" s="32"/>
      <c r="I18" s="36" t="str">
        <f t="shared" si="1"/>
        <v>Not yet due</v>
      </c>
      <c r="J18" s="37"/>
    </row>
    <row r="19" spans="1:10" ht="12.75">
      <c r="A19" s="30">
        <f t="shared" si="0"/>
        <v>6</v>
      </c>
      <c r="B19" s="32">
        <v>43181</v>
      </c>
      <c r="C19" s="37">
        <v>2</v>
      </c>
      <c r="D19" s="37" t="s">
        <v>373</v>
      </c>
      <c r="E19" s="37" t="s">
        <v>365</v>
      </c>
      <c r="F19" s="37" t="s">
        <v>364</v>
      </c>
      <c r="G19" s="32">
        <v>43084</v>
      </c>
      <c r="H19" s="32">
        <v>43084</v>
      </c>
      <c r="I19" s="36" t="str">
        <f t="shared" si="1"/>
        <v>Completed</v>
      </c>
      <c r="J19" s="37"/>
    </row>
    <row r="20" spans="1:10" ht="12.75">
      <c r="A20" s="30">
        <f t="shared" si="0"/>
        <v>7</v>
      </c>
      <c r="B20" s="32">
        <v>43181</v>
      </c>
      <c r="C20" s="37">
        <v>2</v>
      </c>
      <c r="D20" s="37" t="s">
        <v>373</v>
      </c>
      <c r="E20" s="37" t="s">
        <v>366</v>
      </c>
      <c r="F20" s="37" t="s">
        <v>348</v>
      </c>
      <c r="G20" s="32" t="s">
        <v>367</v>
      </c>
      <c r="H20" s="32"/>
      <c r="I20" s="36" t="str">
        <f t="shared" si="1"/>
        <v>Not yet due</v>
      </c>
      <c r="J20" s="37"/>
    </row>
    <row r="21" spans="1:10" ht="12.75">
      <c r="A21" s="30">
        <f t="shared" si="0"/>
        <v>8</v>
      </c>
      <c r="B21" s="32">
        <v>43181</v>
      </c>
      <c r="C21" s="37">
        <v>2</v>
      </c>
      <c r="D21" s="37" t="s">
        <v>373</v>
      </c>
      <c r="E21" s="37" t="s">
        <v>369</v>
      </c>
      <c r="F21" s="37" t="s">
        <v>368</v>
      </c>
      <c r="G21" s="32">
        <v>43040</v>
      </c>
      <c r="H21" s="32">
        <v>43040</v>
      </c>
      <c r="I21" s="36" t="str">
        <f t="shared" si="1"/>
        <v>Completed</v>
      </c>
      <c r="J21" s="37"/>
    </row>
    <row r="22" spans="1:10" ht="12.75">
      <c r="A22" s="30">
        <f t="shared" si="0"/>
        <v>9</v>
      </c>
      <c r="B22" s="32">
        <v>43181</v>
      </c>
      <c r="C22" s="37">
        <v>2</v>
      </c>
      <c r="D22" s="37" t="s">
        <v>375</v>
      </c>
      <c r="E22" s="37" t="s">
        <v>359</v>
      </c>
      <c r="F22" s="37" t="s">
        <v>352</v>
      </c>
      <c r="G22" s="32">
        <v>43465</v>
      </c>
      <c r="H22" s="32"/>
      <c r="I22" s="36" t="str">
        <f t="shared" si="1"/>
        <v>Not yet due</v>
      </c>
      <c r="J22" s="37" t="s">
        <v>355</v>
      </c>
    </row>
    <row r="23" spans="1:10" ht="12.75">
      <c r="A23" s="30">
        <f t="shared" si="0"/>
        <v>10</v>
      </c>
      <c r="B23" s="32">
        <v>43181</v>
      </c>
      <c r="C23" s="37">
        <v>2</v>
      </c>
      <c r="D23" s="37">
        <v>2.1</v>
      </c>
      <c r="E23" s="37" t="s">
        <v>360</v>
      </c>
      <c r="F23" s="37" t="s">
        <v>348</v>
      </c>
      <c r="G23" s="32">
        <v>43465</v>
      </c>
      <c r="H23" s="32"/>
      <c r="I23" s="36" t="str">
        <f t="shared" si="1"/>
        <v>Not yet due</v>
      </c>
      <c r="J23" s="37"/>
    </row>
    <row r="24" spans="1:10" ht="12.75">
      <c r="A24" s="30">
        <f t="shared" si="0"/>
        <v>11</v>
      </c>
      <c r="B24" s="32">
        <v>43181</v>
      </c>
      <c r="C24" s="37">
        <v>2</v>
      </c>
      <c r="D24" s="37" t="s">
        <v>372</v>
      </c>
      <c r="E24" s="37" t="s">
        <v>353</v>
      </c>
      <c r="F24" s="37" t="s">
        <v>351</v>
      </c>
      <c r="G24" s="32">
        <v>43434</v>
      </c>
      <c r="H24" s="32"/>
      <c r="I24" s="36" t="str">
        <f t="shared" si="1"/>
        <v>Not yet due</v>
      </c>
      <c r="J24" s="37" t="s">
        <v>355</v>
      </c>
    </row>
    <row r="25" spans="1:10" ht="12.75">
      <c r="A25" s="30">
        <f t="shared" si="0"/>
        <v>12</v>
      </c>
      <c r="B25" s="32">
        <v>43181</v>
      </c>
      <c r="C25" s="37">
        <v>2</v>
      </c>
      <c r="D25" s="37" t="s">
        <v>373</v>
      </c>
      <c r="E25" s="37" t="s">
        <v>370</v>
      </c>
      <c r="F25" s="37" t="s">
        <v>349</v>
      </c>
      <c r="G25" s="32">
        <v>43465</v>
      </c>
      <c r="H25" s="32"/>
      <c r="I25" s="36" t="str">
        <f t="shared" si="1"/>
        <v>Not yet due</v>
      </c>
      <c r="J25" s="37"/>
    </row>
    <row r="26" spans="1:10" ht="12.75">
      <c r="A26" s="30">
        <f t="shared" si="0"/>
        <v>13</v>
      </c>
      <c r="B26" s="32">
        <v>43181</v>
      </c>
      <c r="C26" s="37">
        <v>2</v>
      </c>
      <c r="D26" s="37" t="s">
        <v>373</v>
      </c>
      <c r="E26" s="37" t="s">
        <v>371</v>
      </c>
      <c r="F26" s="37" t="s">
        <v>364</v>
      </c>
      <c r="G26" s="32">
        <v>43465</v>
      </c>
      <c r="H26" s="32"/>
      <c r="I26" s="36" t="str">
        <f t="shared" si="1"/>
        <v>Not yet due</v>
      </c>
      <c r="J26" s="37"/>
    </row>
    <row r="27" spans="1:10" ht="12.75">
      <c r="A27" s="30">
        <f t="shared" si="0"/>
        <v>14</v>
      </c>
      <c r="B27" s="32"/>
      <c r="C27" s="37"/>
      <c r="D27" s="37"/>
      <c r="E27" s="37"/>
      <c r="F27" s="37"/>
      <c r="G27" s="32"/>
      <c r="H27" s="38"/>
      <c r="I27" s="36">
        <f t="shared" si="1"/>
      </c>
      <c r="J27" s="37"/>
    </row>
    <row r="28" spans="1:10" ht="12.75">
      <c r="A28" s="30">
        <f t="shared" si="0"/>
        <v>15</v>
      </c>
      <c r="B28" s="32"/>
      <c r="C28" s="37"/>
      <c r="D28" s="37"/>
      <c r="E28" s="37"/>
      <c r="F28" s="37"/>
      <c r="G28" s="32"/>
      <c r="H28" s="38"/>
      <c r="I28" s="36">
        <f t="shared" si="1"/>
      </c>
      <c r="J28" s="37"/>
    </row>
    <row r="29" spans="1:10" ht="12.75">
      <c r="A29" s="30">
        <f t="shared" si="0"/>
        <v>16</v>
      </c>
      <c r="B29" s="32"/>
      <c r="C29" s="37"/>
      <c r="D29" s="37"/>
      <c r="E29" s="37"/>
      <c r="F29" s="37"/>
      <c r="G29" s="32"/>
      <c r="H29" s="32"/>
      <c r="I29" s="36">
        <f t="shared" si="1"/>
      </c>
      <c r="J29" s="37"/>
    </row>
    <row r="30" spans="1:10" ht="12.75">
      <c r="A30" s="30">
        <f t="shared" si="0"/>
        <v>17</v>
      </c>
      <c r="B30" s="32"/>
      <c r="C30" s="37"/>
      <c r="D30" s="37"/>
      <c r="E30" s="37"/>
      <c r="F30" s="37"/>
      <c r="G30" s="32"/>
      <c r="H30" s="32"/>
      <c r="I30" s="36">
        <f t="shared" si="1"/>
      </c>
      <c r="J30" s="37"/>
    </row>
    <row r="31" spans="1:10" ht="12.75">
      <c r="A31" s="30">
        <f t="shared" si="0"/>
        <v>18</v>
      </c>
      <c r="B31" s="32"/>
      <c r="C31" s="37"/>
      <c r="D31" s="37"/>
      <c r="E31" s="37"/>
      <c r="F31" s="37"/>
      <c r="G31" s="32"/>
      <c r="H31" s="32"/>
      <c r="I31" s="36">
        <f t="shared" si="1"/>
      </c>
      <c r="J31" s="37"/>
    </row>
    <row r="32" spans="1:10" ht="12.75">
      <c r="A32" s="30">
        <f t="shared" si="0"/>
        <v>19</v>
      </c>
      <c r="B32" s="32"/>
      <c r="C32" s="37"/>
      <c r="D32" s="37"/>
      <c r="E32" s="37"/>
      <c r="F32" s="37"/>
      <c r="G32" s="32"/>
      <c r="H32" s="32"/>
      <c r="I32" s="36">
        <f t="shared" si="1"/>
      </c>
      <c r="J32" s="37"/>
    </row>
    <row r="33" spans="1:10" ht="12.75">
      <c r="A33" s="30">
        <f t="shared" si="0"/>
        <v>20</v>
      </c>
      <c r="B33" s="32"/>
      <c r="C33" s="37"/>
      <c r="D33" s="37"/>
      <c r="E33" s="37"/>
      <c r="F33" s="37"/>
      <c r="G33" s="32"/>
      <c r="H33" s="32"/>
      <c r="I33" s="36">
        <f t="shared" si="1"/>
      </c>
      <c r="J33" s="37"/>
    </row>
    <row r="34" spans="1:10" ht="12.75">
      <c r="A34" s="30">
        <f t="shared" si="0"/>
        <v>21</v>
      </c>
      <c r="B34" s="32"/>
      <c r="C34" s="37"/>
      <c r="D34" s="37"/>
      <c r="E34" s="37"/>
      <c r="F34" s="37"/>
      <c r="G34" s="32"/>
      <c r="H34" s="32"/>
      <c r="I34" s="36">
        <f t="shared" si="1"/>
      </c>
      <c r="J34" s="37"/>
    </row>
    <row r="35" spans="1:10" ht="12.75">
      <c r="A35" s="30">
        <f t="shared" si="0"/>
        <v>22</v>
      </c>
      <c r="B35" s="32"/>
      <c r="C35" s="37"/>
      <c r="D35" s="37"/>
      <c r="E35" s="37"/>
      <c r="F35" s="37"/>
      <c r="G35" s="32"/>
      <c r="H35" s="38"/>
      <c r="I35" s="36">
        <f t="shared" si="1"/>
      </c>
      <c r="J35" s="37"/>
    </row>
    <row r="36" spans="1:10" ht="12.75">
      <c r="A36" s="30">
        <f t="shared" si="0"/>
        <v>23</v>
      </c>
      <c r="B36" s="32"/>
      <c r="C36" s="37"/>
      <c r="D36" s="37"/>
      <c r="E36" s="37"/>
      <c r="F36" s="37"/>
      <c r="G36" s="32"/>
      <c r="H36" s="32"/>
      <c r="I36" s="36">
        <f t="shared" si="1"/>
      </c>
      <c r="J36" s="37"/>
    </row>
    <row r="37" spans="1:10" ht="12.75">
      <c r="A37" s="30">
        <f t="shared" si="0"/>
        <v>24</v>
      </c>
      <c r="B37" s="32"/>
      <c r="C37" s="37"/>
      <c r="D37" s="37"/>
      <c r="E37" s="37"/>
      <c r="F37" s="37"/>
      <c r="G37" s="32"/>
      <c r="H37" s="38"/>
      <c r="I37" s="36">
        <f t="shared" si="1"/>
      </c>
      <c r="J37" s="37"/>
    </row>
    <row r="38" spans="1:10" ht="12.75">
      <c r="A38" s="30">
        <f t="shared" si="0"/>
        <v>25</v>
      </c>
      <c r="B38" s="32"/>
      <c r="C38" s="37"/>
      <c r="D38" s="37"/>
      <c r="E38" s="37"/>
      <c r="F38" s="37"/>
      <c r="G38" s="32"/>
      <c r="H38" s="38"/>
      <c r="I38" s="36">
        <f t="shared" si="1"/>
      </c>
      <c r="J38" s="37"/>
    </row>
    <row r="39" spans="1:10" ht="12.75">
      <c r="A39" s="30">
        <f t="shared" si="0"/>
        <v>26</v>
      </c>
      <c r="B39" s="32"/>
      <c r="C39" s="37"/>
      <c r="D39" s="37"/>
      <c r="E39" s="37"/>
      <c r="F39" s="37"/>
      <c r="G39" s="32"/>
      <c r="H39" s="32"/>
      <c r="I39" s="36">
        <f t="shared" si="1"/>
      </c>
      <c r="J39" s="37"/>
    </row>
    <row r="40" spans="1:10" ht="12.75">
      <c r="A40" s="30">
        <f>A39+1</f>
        <v>27</v>
      </c>
      <c r="B40" s="32"/>
      <c r="C40" s="37"/>
      <c r="D40" s="37"/>
      <c r="E40" s="37"/>
      <c r="F40" s="37"/>
      <c r="G40" s="32"/>
      <c r="H40" s="38"/>
      <c r="I40" s="36">
        <f t="shared" si="1"/>
      </c>
      <c r="J40" s="37"/>
    </row>
    <row r="41" spans="1:10" ht="12.75">
      <c r="A41" s="30">
        <f t="shared" si="0"/>
        <v>28</v>
      </c>
      <c r="B41" s="32"/>
      <c r="C41" s="37"/>
      <c r="D41" s="37"/>
      <c r="E41" s="37"/>
      <c r="F41" s="37"/>
      <c r="G41" s="32"/>
      <c r="H41" s="32"/>
      <c r="I41" s="36">
        <f t="shared" si="1"/>
      </c>
      <c r="J41" s="37"/>
    </row>
    <row r="42" spans="1:10" ht="12.75">
      <c r="A42" s="30">
        <f t="shared" si="0"/>
        <v>29</v>
      </c>
      <c r="B42" s="32"/>
      <c r="C42" s="37"/>
      <c r="D42" s="37"/>
      <c r="E42" s="37"/>
      <c r="F42" s="37"/>
      <c r="G42" s="32"/>
      <c r="H42" s="32"/>
      <c r="I42" s="36">
        <f t="shared" si="1"/>
      </c>
      <c r="J42" s="37"/>
    </row>
    <row r="43" spans="1:10" ht="12.75">
      <c r="A43" s="30">
        <f t="shared" si="0"/>
        <v>30</v>
      </c>
      <c r="B43" s="32"/>
      <c r="C43" s="37"/>
      <c r="D43" s="37"/>
      <c r="E43" s="37"/>
      <c r="F43" s="37"/>
      <c r="G43" s="32"/>
      <c r="H43" s="32"/>
      <c r="I43" s="36">
        <f t="shared" si="1"/>
      </c>
      <c r="J43" s="37"/>
    </row>
    <row r="44" spans="1:10" ht="12.75">
      <c r="A44" s="30">
        <f t="shared" si="0"/>
        <v>31</v>
      </c>
      <c r="B44" s="32"/>
      <c r="C44" s="37"/>
      <c r="D44" s="37"/>
      <c r="E44" s="37"/>
      <c r="F44" s="37"/>
      <c r="G44" s="32"/>
      <c r="H44" s="38"/>
      <c r="I44" s="36">
        <f t="shared" si="1"/>
      </c>
      <c r="J44" s="37"/>
    </row>
    <row r="45" spans="1:10" ht="12.75">
      <c r="A45" s="30">
        <f t="shared" si="0"/>
        <v>32</v>
      </c>
      <c r="B45" s="32"/>
      <c r="C45" s="37"/>
      <c r="D45" s="37"/>
      <c r="E45" s="37"/>
      <c r="F45" s="37"/>
      <c r="G45" s="32"/>
      <c r="H45" s="38"/>
      <c r="I45" s="36">
        <f t="shared" si="1"/>
      </c>
      <c r="J45" s="37"/>
    </row>
    <row r="46" spans="1:10" ht="12.75">
      <c r="A46" s="30">
        <f t="shared" si="0"/>
        <v>33</v>
      </c>
      <c r="B46" s="32"/>
      <c r="C46" s="37"/>
      <c r="D46" s="37"/>
      <c r="E46" s="37"/>
      <c r="F46" s="37"/>
      <c r="G46" s="32"/>
      <c r="H46" s="38"/>
      <c r="I46" s="36">
        <f t="shared" si="1"/>
      </c>
      <c r="J46" s="37"/>
    </row>
    <row r="47" spans="1:10" ht="12.75">
      <c r="A47" s="30">
        <f t="shared" si="0"/>
        <v>34</v>
      </c>
      <c r="B47" s="32"/>
      <c r="C47" s="37"/>
      <c r="D47" s="37"/>
      <c r="E47" s="37"/>
      <c r="F47" s="37"/>
      <c r="G47" s="32"/>
      <c r="H47" s="38"/>
      <c r="I47" s="36">
        <f t="shared" si="1"/>
      </c>
      <c r="J47" s="37"/>
    </row>
    <row r="48" spans="1:10" ht="12.75">
      <c r="A48" s="30">
        <f t="shared" si="0"/>
        <v>35</v>
      </c>
      <c r="B48" s="32"/>
      <c r="C48" s="37"/>
      <c r="D48" s="37"/>
      <c r="E48" s="37"/>
      <c r="F48" s="37"/>
      <c r="G48" s="32"/>
      <c r="H48" s="38"/>
      <c r="I48" s="36">
        <f t="shared" si="1"/>
      </c>
      <c r="J48" s="37"/>
    </row>
    <row r="49" spans="1:10" ht="12.75">
      <c r="A49" s="30">
        <f t="shared" si="0"/>
        <v>36</v>
      </c>
      <c r="B49" s="32"/>
      <c r="C49" s="37"/>
      <c r="D49" s="37"/>
      <c r="E49" s="37"/>
      <c r="F49" s="37"/>
      <c r="G49" s="32"/>
      <c r="H49" s="38"/>
      <c r="I49" s="36">
        <f t="shared" si="1"/>
      </c>
      <c r="J49" s="37"/>
    </row>
    <row r="50" spans="1:10" ht="12.75">
      <c r="A50" s="30">
        <f t="shared" si="0"/>
        <v>37</v>
      </c>
      <c r="B50" s="32"/>
      <c r="C50" s="37"/>
      <c r="D50" s="37"/>
      <c r="E50" s="37"/>
      <c r="F50" s="37"/>
      <c r="G50" s="32"/>
      <c r="H50" s="38"/>
      <c r="I50" s="36">
        <f t="shared" si="1"/>
      </c>
      <c r="J50" s="37"/>
    </row>
    <row r="51" spans="1:10" ht="12.75">
      <c r="A51" s="30">
        <f t="shared" si="0"/>
        <v>38</v>
      </c>
      <c r="B51" s="32"/>
      <c r="C51" s="37"/>
      <c r="D51" s="37"/>
      <c r="E51" s="37"/>
      <c r="F51" s="37"/>
      <c r="G51" s="32"/>
      <c r="H51" s="38"/>
      <c r="I51" s="36">
        <f t="shared" si="1"/>
      </c>
      <c r="J51" s="37"/>
    </row>
    <row r="52" spans="1:10" ht="12.75">
      <c r="A52" s="30">
        <f t="shared" si="0"/>
        <v>39</v>
      </c>
      <c r="B52" s="32"/>
      <c r="C52" s="37"/>
      <c r="D52" s="37"/>
      <c r="E52" s="37"/>
      <c r="F52" s="37"/>
      <c r="G52" s="32"/>
      <c r="H52" s="38"/>
      <c r="I52" s="36">
        <f t="shared" si="1"/>
      </c>
      <c r="J52" s="37"/>
    </row>
    <row r="53" spans="1:10" ht="12.75">
      <c r="A53" s="30">
        <f t="shared" si="0"/>
        <v>40</v>
      </c>
      <c r="B53" s="32"/>
      <c r="C53" s="37"/>
      <c r="D53" s="37"/>
      <c r="E53" s="37"/>
      <c r="F53" s="37"/>
      <c r="G53" s="32"/>
      <c r="H53" s="38"/>
      <c r="I53" s="36">
        <f t="shared" si="1"/>
      </c>
      <c r="J53" s="37"/>
    </row>
    <row r="54" spans="1:10" ht="12.75">
      <c r="A54" s="30">
        <f t="shared" si="0"/>
        <v>41</v>
      </c>
      <c r="B54" s="32"/>
      <c r="C54" s="37"/>
      <c r="D54" s="37"/>
      <c r="E54" s="37"/>
      <c r="F54" s="37"/>
      <c r="G54" s="32"/>
      <c r="H54" s="38"/>
      <c r="I54" s="36">
        <f t="shared" si="1"/>
      </c>
      <c r="J54" s="37"/>
    </row>
    <row r="55" spans="1:10" ht="12.75">
      <c r="A55" s="30">
        <f t="shared" si="0"/>
        <v>42</v>
      </c>
      <c r="B55" s="32"/>
      <c r="C55" s="37"/>
      <c r="D55" s="37"/>
      <c r="E55" s="37"/>
      <c r="F55" s="37"/>
      <c r="G55" s="32"/>
      <c r="H55" s="38"/>
      <c r="I55" s="36">
        <f t="shared" si="1"/>
      </c>
      <c r="J55" s="37"/>
    </row>
    <row r="56" spans="1:10" ht="12.75">
      <c r="A56" s="30">
        <f t="shared" si="0"/>
        <v>43</v>
      </c>
      <c r="B56" s="32"/>
      <c r="C56" s="37"/>
      <c r="D56" s="37"/>
      <c r="E56" s="37"/>
      <c r="F56" s="37"/>
      <c r="G56" s="32"/>
      <c r="H56" s="38"/>
      <c r="I56" s="36">
        <f t="shared" si="1"/>
      </c>
      <c r="J56" s="37"/>
    </row>
    <row r="57" spans="1:10" ht="12.75">
      <c r="A57" s="30">
        <f t="shared" si="0"/>
        <v>44</v>
      </c>
      <c r="B57" s="32"/>
      <c r="C57" s="37"/>
      <c r="D57" s="37"/>
      <c r="E57" s="37"/>
      <c r="F57" s="37"/>
      <c r="G57" s="32"/>
      <c r="H57" s="38"/>
      <c r="I57" s="36">
        <f t="shared" si="1"/>
      </c>
      <c r="J57" s="37"/>
    </row>
    <row r="58" spans="1:10" ht="12.75">
      <c r="A58" s="30">
        <f t="shared" si="0"/>
        <v>45</v>
      </c>
      <c r="B58" s="32"/>
      <c r="C58" s="37"/>
      <c r="D58" s="37"/>
      <c r="E58" s="37"/>
      <c r="F58" s="37"/>
      <c r="G58" s="32"/>
      <c r="H58" s="38"/>
      <c r="I58" s="36">
        <f t="shared" si="1"/>
      </c>
      <c r="J58" s="37"/>
    </row>
    <row r="59" spans="1:10" ht="12.75">
      <c r="A59" s="30">
        <f t="shared" si="0"/>
        <v>46</v>
      </c>
      <c r="B59" s="32"/>
      <c r="C59" s="37"/>
      <c r="D59" s="37"/>
      <c r="E59" s="37"/>
      <c r="F59" s="37"/>
      <c r="G59" s="32"/>
      <c r="H59" s="38"/>
      <c r="I59" s="36">
        <f t="shared" si="1"/>
      </c>
      <c r="J59" s="37"/>
    </row>
    <row r="60" spans="1:10" ht="12.75">
      <c r="A60" s="30">
        <f t="shared" si="0"/>
        <v>47</v>
      </c>
      <c r="B60" s="32"/>
      <c r="C60" s="37"/>
      <c r="D60" s="37"/>
      <c r="E60" s="37"/>
      <c r="F60" s="37"/>
      <c r="G60" s="32"/>
      <c r="H60" s="38"/>
      <c r="I60" s="36">
        <f t="shared" si="1"/>
      </c>
      <c r="J60" s="37"/>
    </row>
    <row r="61" spans="1:10" ht="12.75">
      <c r="A61" s="30">
        <f t="shared" si="0"/>
        <v>48</v>
      </c>
      <c r="B61" s="32"/>
      <c r="C61" s="37"/>
      <c r="D61" s="37"/>
      <c r="E61" s="37"/>
      <c r="F61" s="37"/>
      <c r="G61" s="32"/>
      <c r="H61" s="38"/>
      <c r="I61" s="36">
        <f t="shared" si="1"/>
      </c>
      <c r="J61" s="37"/>
    </row>
    <row r="62" spans="1:10" ht="12.75">
      <c r="A62" s="30">
        <f t="shared" si="0"/>
        <v>49</v>
      </c>
      <c r="B62" s="32"/>
      <c r="C62" s="37"/>
      <c r="D62" s="37"/>
      <c r="E62" s="37"/>
      <c r="F62" s="37"/>
      <c r="G62" s="32"/>
      <c r="H62" s="38"/>
      <c r="I62" s="36">
        <f t="shared" si="1"/>
      </c>
      <c r="J62" s="37"/>
    </row>
    <row r="63" spans="1:10" ht="12.75">
      <c r="A63" s="30">
        <f t="shared" si="0"/>
        <v>50</v>
      </c>
      <c r="B63" s="32"/>
      <c r="C63" s="37"/>
      <c r="D63" s="37"/>
      <c r="E63" s="37"/>
      <c r="F63" s="37"/>
      <c r="G63" s="32"/>
      <c r="H63" s="38"/>
      <c r="I63" s="36">
        <f t="shared" si="1"/>
      </c>
      <c r="J63" s="37"/>
    </row>
    <row r="64" spans="1:10" ht="12.75">
      <c r="A64" s="30">
        <f t="shared" si="0"/>
        <v>51</v>
      </c>
      <c r="B64" s="32"/>
      <c r="C64" s="37"/>
      <c r="D64" s="37"/>
      <c r="E64" s="37"/>
      <c r="F64" s="37"/>
      <c r="G64" s="32"/>
      <c r="H64" s="38"/>
      <c r="I64" s="36">
        <f t="shared" si="1"/>
      </c>
      <c r="J64" s="37"/>
    </row>
    <row r="65" spans="1:10" ht="12.75">
      <c r="A65" s="30">
        <f t="shared" si="0"/>
        <v>52</v>
      </c>
      <c r="B65" s="32"/>
      <c r="C65" s="37"/>
      <c r="D65" s="37"/>
      <c r="E65" s="37"/>
      <c r="F65" s="37"/>
      <c r="G65" s="32"/>
      <c r="H65" s="38"/>
      <c r="I65" s="36">
        <f t="shared" si="1"/>
      </c>
      <c r="J65" s="37"/>
    </row>
    <row r="66" spans="1:10" ht="12.75">
      <c r="A66" s="30">
        <f t="shared" si="0"/>
        <v>53</v>
      </c>
      <c r="B66" s="32"/>
      <c r="C66" s="37"/>
      <c r="D66" s="37"/>
      <c r="E66" s="37"/>
      <c r="F66" s="37"/>
      <c r="G66" s="32"/>
      <c r="H66" s="38"/>
      <c r="I66" s="36">
        <f t="shared" si="1"/>
      </c>
      <c r="J66" s="37"/>
    </row>
    <row r="67" spans="1:10" ht="12.75">
      <c r="A67" s="30">
        <f t="shared" si="0"/>
        <v>54</v>
      </c>
      <c r="B67" s="32"/>
      <c r="C67" s="37"/>
      <c r="D67" s="37"/>
      <c r="E67" s="37"/>
      <c r="F67" s="37"/>
      <c r="G67" s="32"/>
      <c r="H67" s="38"/>
      <c r="I67" s="36">
        <f t="shared" si="1"/>
      </c>
      <c r="J67" s="37"/>
    </row>
    <row r="68" spans="1:10" ht="12.75">
      <c r="A68" s="30">
        <f t="shared" si="0"/>
        <v>55</v>
      </c>
      <c r="B68" s="32"/>
      <c r="C68" s="37"/>
      <c r="D68" s="37"/>
      <c r="E68" s="37"/>
      <c r="F68" s="37"/>
      <c r="G68" s="32"/>
      <c r="H68" s="38"/>
      <c r="I68" s="36">
        <f t="shared" si="1"/>
      </c>
      <c r="J68" s="37"/>
    </row>
    <row r="69" spans="1:10" ht="12.75">
      <c r="A69" s="30">
        <f t="shared" si="0"/>
        <v>56</v>
      </c>
      <c r="B69" s="32"/>
      <c r="C69" s="37"/>
      <c r="D69" s="37"/>
      <c r="E69" s="37"/>
      <c r="F69" s="37"/>
      <c r="G69" s="32"/>
      <c r="H69" s="38"/>
      <c r="I69" s="36">
        <f t="shared" si="1"/>
      </c>
      <c r="J69" s="37"/>
    </row>
    <row r="70" spans="1:10" ht="12.75">
      <c r="A70" s="30">
        <f t="shared" si="0"/>
        <v>57</v>
      </c>
      <c r="B70" s="32"/>
      <c r="C70" s="37"/>
      <c r="D70" s="37"/>
      <c r="E70" s="37"/>
      <c r="F70" s="37"/>
      <c r="G70" s="32"/>
      <c r="H70" s="38"/>
      <c r="I70" s="36">
        <f t="shared" si="1"/>
      </c>
      <c r="J70" s="37"/>
    </row>
    <row r="71" spans="1:10" ht="12.75">
      <c r="A71" s="30">
        <f t="shared" si="0"/>
        <v>58</v>
      </c>
      <c r="B71" s="32"/>
      <c r="C71" s="37"/>
      <c r="D71" s="37"/>
      <c r="E71" s="37"/>
      <c r="F71" s="37"/>
      <c r="G71" s="32"/>
      <c r="H71" s="38"/>
      <c r="I71" s="36">
        <f t="shared" si="1"/>
      </c>
      <c r="J71" s="37"/>
    </row>
    <row r="72" spans="1:10" ht="12.75">
      <c r="A72" s="30">
        <f t="shared" si="0"/>
        <v>59</v>
      </c>
      <c r="B72" s="32"/>
      <c r="C72" s="37"/>
      <c r="D72" s="37"/>
      <c r="E72" s="37"/>
      <c r="F72" s="37"/>
      <c r="G72" s="32"/>
      <c r="H72" s="38"/>
      <c r="I72" s="36">
        <f t="shared" si="1"/>
      </c>
      <c r="J72" s="37"/>
    </row>
    <row r="73" spans="1:10" ht="12.75">
      <c r="A73" s="30">
        <f t="shared" si="0"/>
        <v>60</v>
      </c>
      <c r="B73" s="32"/>
      <c r="C73" s="37"/>
      <c r="D73" s="37"/>
      <c r="E73" s="37"/>
      <c r="F73" s="37"/>
      <c r="G73" s="32"/>
      <c r="H73" s="38"/>
      <c r="I73" s="36">
        <f t="shared" si="1"/>
      </c>
      <c r="J73" s="37"/>
    </row>
    <row r="74" spans="1:10" ht="12.75">
      <c r="A74" s="30">
        <f t="shared" si="0"/>
        <v>61</v>
      </c>
      <c r="B74" s="32"/>
      <c r="C74" s="37"/>
      <c r="D74" s="37"/>
      <c r="E74" s="37"/>
      <c r="F74" s="37"/>
      <c r="G74" s="32"/>
      <c r="H74" s="38"/>
      <c r="I74" s="36">
        <f t="shared" si="1"/>
      </c>
      <c r="J74" s="37"/>
    </row>
    <row r="75" spans="1:10" ht="12.75">
      <c r="A75" s="30">
        <f t="shared" si="0"/>
        <v>62</v>
      </c>
      <c r="B75" s="32"/>
      <c r="C75" s="37"/>
      <c r="D75" s="37"/>
      <c r="E75" s="37"/>
      <c r="F75" s="37"/>
      <c r="G75" s="32"/>
      <c r="H75" s="38"/>
      <c r="I75" s="36">
        <f t="shared" si="1"/>
      </c>
      <c r="J75" s="37"/>
    </row>
    <row r="76" spans="1:10" ht="12.75">
      <c r="A76" s="30">
        <f t="shared" si="0"/>
        <v>63</v>
      </c>
      <c r="B76" s="32"/>
      <c r="C76" s="37"/>
      <c r="D76" s="37"/>
      <c r="E76" s="37"/>
      <c r="F76" s="37"/>
      <c r="G76" s="32"/>
      <c r="H76" s="38"/>
      <c r="I76" s="36">
        <f t="shared" si="1"/>
      </c>
      <c r="J76" s="37"/>
    </row>
    <row r="77" spans="1:10" ht="12.75">
      <c r="A77" s="30">
        <f t="shared" si="0"/>
        <v>64</v>
      </c>
      <c r="B77" s="32"/>
      <c r="C77" s="37"/>
      <c r="D77" s="37"/>
      <c r="E77" s="37"/>
      <c r="F77" s="37"/>
      <c r="G77" s="32"/>
      <c r="H77" s="38"/>
      <c r="I77" s="36">
        <f t="shared" si="1"/>
      </c>
      <c r="J77" s="37"/>
    </row>
    <row r="78" spans="1:10" ht="12.75">
      <c r="A78" s="30">
        <f t="shared" si="0"/>
        <v>65</v>
      </c>
      <c r="B78" s="32"/>
      <c r="C78" s="37"/>
      <c r="D78" s="37"/>
      <c r="E78" s="37"/>
      <c r="F78" s="37"/>
      <c r="G78" s="32"/>
      <c r="H78" s="38"/>
      <c r="I78" s="36">
        <f t="shared" si="1"/>
      </c>
      <c r="J78" s="37"/>
    </row>
    <row r="79" spans="1:10" ht="12.75">
      <c r="A79" s="30">
        <f t="shared" si="0"/>
        <v>66</v>
      </c>
      <c r="B79" s="32"/>
      <c r="C79" s="37"/>
      <c r="D79" s="37"/>
      <c r="E79" s="37"/>
      <c r="F79" s="37"/>
      <c r="G79" s="32"/>
      <c r="H79" s="38"/>
      <c r="I79" s="36">
        <f aca="true" t="shared" si="2" ref="I79:I142">IF(AND(ISBLANK(B79)=FALSE,ISBLANK(G79)=FALSE,ISBLANK(H79)=TRUE,$F$6&gt;G79),"Late",IF(ISBLANK(H79)=FALSE,"Completed",IF(AND(ISBLANK(B79)=FALSE,ISBLANK(G79)=FALSE,ISBLANK(H79)=TRUE,$F$6&lt;G79),"Not yet due","")))</f>
      </c>
      <c r="J79" s="37"/>
    </row>
    <row r="80" spans="1:10" ht="12.75">
      <c r="A80" s="30">
        <f aca="true" t="shared" si="3" ref="A80:A110">A79+1</f>
        <v>67</v>
      </c>
      <c r="B80" s="32"/>
      <c r="C80" s="37"/>
      <c r="D80" s="37"/>
      <c r="E80" s="37"/>
      <c r="F80" s="37"/>
      <c r="G80" s="32"/>
      <c r="H80" s="38"/>
      <c r="I80" s="36">
        <f t="shared" si="2"/>
      </c>
      <c r="J80" s="37"/>
    </row>
    <row r="81" spans="1:10" ht="12.75">
      <c r="A81" s="30">
        <f t="shared" si="3"/>
        <v>68</v>
      </c>
      <c r="B81" s="32"/>
      <c r="C81" s="37"/>
      <c r="D81" s="37"/>
      <c r="E81" s="37"/>
      <c r="F81" s="37"/>
      <c r="G81" s="32"/>
      <c r="H81" s="38"/>
      <c r="I81" s="36">
        <f t="shared" si="2"/>
      </c>
      <c r="J81" s="37"/>
    </row>
    <row r="82" spans="1:10" ht="12.75">
      <c r="A82" s="30">
        <f t="shared" si="3"/>
        <v>69</v>
      </c>
      <c r="B82" s="32"/>
      <c r="C82" s="37"/>
      <c r="D82" s="37"/>
      <c r="E82" s="37"/>
      <c r="F82" s="37"/>
      <c r="G82" s="32"/>
      <c r="H82" s="38"/>
      <c r="I82" s="36">
        <f t="shared" si="2"/>
      </c>
      <c r="J82" s="37"/>
    </row>
    <row r="83" spans="1:10" ht="12.75">
      <c r="A83" s="30">
        <f t="shared" si="3"/>
        <v>70</v>
      </c>
      <c r="B83" s="32"/>
      <c r="C83" s="37"/>
      <c r="D83" s="37"/>
      <c r="E83" s="37"/>
      <c r="F83" s="37"/>
      <c r="G83" s="32"/>
      <c r="H83" s="38"/>
      <c r="I83" s="36">
        <f t="shared" si="2"/>
      </c>
      <c r="J83" s="37"/>
    </row>
    <row r="84" spans="1:10" ht="12.75">
      <c r="A84" s="30">
        <f t="shared" si="3"/>
        <v>71</v>
      </c>
      <c r="B84" s="32"/>
      <c r="C84" s="37"/>
      <c r="D84" s="37"/>
      <c r="E84" s="37"/>
      <c r="F84" s="37"/>
      <c r="G84" s="32"/>
      <c r="H84" s="38"/>
      <c r="I84" s="36">
        <f t="shared" si="2"/>
      </c>
      <c r="J84" s="37"/>
    </row>
    <row r="85" spans="1:10" ht="12.75">
      <c r="A85" s="30">
        <f t="shared" si="3"/>
        <v>72</v>
      </c>
      <c r="B85" s="32"/>
      <c r="C85" s="37"/>
      <c r="D85" s="37"/>
      <c r="E85" s="37"/>
      <c r="F85" s="37"/>
      <c r="G85" s="32"/>
      <c r="H85" s="38"/>
      <c r="I85" s="36">
        <f t="shared" si="2"/>
      </c>
      <c r="J85" s="37"/>
    </row>
    <row r="86" spans="1:10" ht="12.75">
      <c r="A86" s="30">
        <f t="shared" si="3"/>
        <v>73</v>
      </c>
      <c r="B86" s="32"/>
      <c r="C86" s="37"/>
      <c r="D86" s="37"/>
      <c r="E86" s="37"/>
      <c r="F86" s="37"/>
      <c r="G86" s="32"/>
      <c r="H86" s="38"/>
      <c r="I86" s="36">
        <f t="shared" si="2"/>
      </c>
      <c r="J86" s="37"/>
    </row>
    <row r="87" spans="1:10" ht="12.75">
      <c r="A87" s="30">
        <f t="shared" si="3"/>
        <v>74</v>
      </c>
      <c r="B87" s="38"/>
      <c r="C87" s="37"/>
      <c r="D87" s="37"/>
      <c r="E87" s="37"/>
      <c r="F87" s="37"/>
      <c r="G87" s="38"/>
      <c r="H87" s="38"/>
      <c r="I87" s="36">
        <f t="shared" si="2"/>
      </c>
      <c r="J87" s="37"/>
    </row>
    <row r="88" spans="1:10" ht="12.75">
      <c r="A88" s="30">
        <f t="shared" si="3"/>
        <v>75</v>
      </c>
      <c r="B88" s="38"/>
      <c r="C88" s="37"/>
      <c r="D88" s="37"/>
      <c r="E88" s="37"/>
      <c r="F88" s="37"/>
      <c r="G88" s="38"/>
      <c r="H88" s="38"/>
      <c r="I88" s="36">
        <f t="shared" si="2"/>
      </c>
      <c r="J88" s="37"/>
    </row>
    <row r="89" spans="1:10" ht="12.75">
      <c r="A89" s="30">
        <f t="shared" si="3"/>
        <v>76</v>
      </c>
      <c r="B89" s="38"/>
      <c r="C89" s="37"/>
      <c r="D89" s="37"/>
      <c r="E89" s="37"/>
      <c r="F89" s="37"/>
      <c r="G89" s="38"/>
      <c r="H89" s="38"/>
      <c r="I89" s="36">
        <f t="shared" si="2"/>
      </c>
      <c r="J89" s="37"/>
    </row>
    <row r="90" spans="1:10" ht="12.75">
      <c r="A90" s="30">
        <f t="shared" si="3"/>
        <v>77</v>
      </c>
      <c r="B90" s="38"/>
      <c r="C90" s="37"/>
      <c r="D90" s="37"/>
      <c r="E90" s="37"/>
      <c r="F90" s="37"/>
      <c r="G90" s="38"/>
      <c r="H90" s="38"/>
      <c r="I90" s="36">
        <f t="shared" si="2"/>
      </c>
      <c r="J90" s="37"/>
    </row>
    <row r="91" spans="1:10" ht="12.75">
      <c r="A91" s="30">
        <f t="shared" si="3"/>
        <v>78</v>
      </c>
      <c r="B91" s="38"/>
      <c r="C91" s="37"/>
      <c r="D91" s="37"/>
      <c r="E91" s="37"/>
      <c r="F91" s="37"/>
      <c r="G91" s="38"/>
      <c r="H91" s="38"/>
      <c r="I91" s="36">
        <f t="shared" si="2"/>
      </c>
      <c r="J91" s="37"/>
    </row>
    <row r="92" spans="1:10" ht="12.75">
      <c r="A92" s="30">
        <f t="shared" si="3"/>
        <v>79</v>
      </c>
      <c r="B92" s="38"/>
      <c r="C92" s="37"/>
      <c r="D92" s="37"/>
      <c r="E92" s="37"/>
      <c r="F92" s="37"/>
      <c r="G92" s="38"/>
      <c r="H92" s="38"/>
      <c r="I92" s="36">
        <f t="shared" si="2"/>
      </c>
      <c r="J92" s="37"/>
    </row>
    <row r="93" spans="1:10" ht="12.75">
      <c r="A93" s="30">
        <f t="shared" si="3"/>
        <v>80</v>
      </c>
      <c r="B93" s="38"/>
      <c r="C93" s="37"/>
      <c r="D93" s="37"/>
      <c r="E93" s="37"/>
      <c r="F93" s="37"/>
      <c r="G93" s="38"/>
      <c r="H93" s="38"/>
      <c r="I93" s="36">
        <f t="shared" si="2"/>
      </c>
      <c r="J93" s="37"/>
    </row>
    <row r="94" spans="1:10" ht="12.75">
      <c r="A94" s="30">
        <f t="shared" si="3"/>
        <v>81</v>
      </c>
      <c r="B94" s="38"/>
      <c r="C94" s="37"/>
      <c r="D94" s="37"/>
      <c r="E94" s="37"/>
      <c r="F94" s="37"/>
      <c r="G94" s="38"/>
      <c r="H94" s="38"/>
      <c r="I94" s="36">
        <f t="shared" si="2"/>
      </c>
      <c r="J94" s="37"/>
    </row>
    <row r="95" spans="1:10" ht="12.75">
      <c r="A95" s="30">
        <f t="shared" si="3"/>
        <v>82</v>
      </c>
      <c r="B95" s="38"/>
      <c r="C95" s="37"/>
      <c r="D95" s="37"/>
      <c r="E95" s="37"/>
      <c r="F95" s="37"/>
      <c r="G95" s="38"/>
      <c r="H95" s="38"/>
      <c r="I95" s="36">
        <f t="shared" si="2"/>
      </c>
      <c r="J95" s="37"/>
    </row>
    <row r="96" spans="1:10" ht="12.75">
      <c r="A96" s="30">
        <f t="shared" si="3"/>
        <v>83</v>
      </c>
      <c r="B96" s="38"/>
      <c r="C96" s="37"/>
      <c r="D96" s="37"/>
      <c r="E96" s="37"/>
      <c r="F96" s="37"/>
      <c r="G96" s="38"/>
      <c r="H96" s="38"/>
      <c r="I96" s="36">
        <f t="shared" si="2"/>
      </c>
      <c r="J96" s="37"/>
    </row>
    <row r="97" spans="1:10" ht="12.75">
      <c r="A97" s="30">
        <f t="shared" si="3"/>
        <v>84</v>
      </c>
      <c r="B97" s="38"/>
      <c r="C97" s="37"/>
      <c r="D97" s="37"/>
      <c r="E97" s="37"/>
      <c r="F97" s="37"/>
      <c r="G97" s="38"/>
      <c r="H97" s="38"/>
      <c r="I97" s="36">
        <f t="shared" si="2"/>
      </c>
      <c r="J97" s="37"/>
    </row>
    <row r="98" spans="1:10" ht="12.75">
      <c r="A98" s="30">
        <f t="shared" si="3"/>
        <v>85</v>
      </c>
      <c r="B98" s="38"/>
      <c r="C98" s="37"/>
      <c r="D98" s="37"/>
      <c r="E98" s="37"/>
      <c r="F98" s="37"/>
      <c r="G98" s="38"/>
      <c r="H98" s="38"/>
      <c r="I98" s="36">
        <f t="shared" si="2"/>
      </c>
      <c r="J98" s="37"/>
    </row>
    <row r="99" spans="1:10" ht="12.75">
      <c r="A99" s="30">
        <f t="shared" si="3"/>
        <v>86</v>
      </c>
      <c r="B99" s="38"/>
      <c r="C99" s="37"/>
      <c r="D99" s="37"/>
      <c r="E99" s="37"/>
      <c r="F99" s="37"/>
      <c r="G99" s="38"/>
      <c r="H99" s="38"/>
      <c r="I99" s="36">
        <f t="shared" si="2"/>
      </c>
      <c r="J99" s="37"/>
    </row>
    <row r="100" spans="1:10" ht="12.75">
      <c r="A100" s="30">
        <f t="shared" si="3"/>
        <v>87</v>
      </c>
      <c r="B100" s="38"/>
      <c r="C100" s="37"/>
      <c r="D100" s="37"/>
      <c r="E100" s="37"/>
      <c r="F100" s="37"/>
      <c r="G100" s="38"/>
      <c r="H100" s="38"/>
      <c r="I100" s="36">
        <f t="shared" si="2"/>
      </c>
      <c r="J100" s="37"/>
    </row>
    <row r="101" spans="1:10" ht="12.75">
      <c r="A101" s="30">
        <f t="shared" si="3"/>
        <v>88</v>
      </c>
      <c r="B101" s="38"/>
      <c r="C101" s="37"/>
      <c r="D101" s="37"/>
      <c r="E101" s="37"/>
      <c r="F101" s="37"/>
      <c r="G101" s="38"/>
      <c r="H101" s="38"/>
      <c r="I101" s="36">
        <f t="shared" si="2"/>
      </c>
      <c r="J101" s="37"/>
    </row>
    <row r="102" spans="1:10" ht="12.75">
      <c r="A102" s="30">
        <f t="shared" si="3"/>
        <v>89</v>
      </c>
      <c r="B102" s="38"/>
      <c r="C102" s="37"/>
      <c r="D102" s="37"/>
      <c r="E102" s="37"/>
      <c r="F102" s="37"/>
      <c r="G102" s="38"/>
      <c r="H102" s="38"/>
      <c r="I102" s="36">
        <f t="shared" si="2"/>
      </c>
      <c r="J102" s="37"/>
    </row>
    <row r="103" spans="1:10" ht="12.75">
      <c r="A103" s="30">
        <f t="shared" si="3"/>
        <v>90</v>
      </c>
      <c r="B103" s="38"/>
      <c r="C103" s="37"/>
      <c r="D103" s="37"/>
      <c r="E103" s="37"/>
      <c r="F103" s="37"/>
      <c r="G103" s="38"/>
      <c r="H103" s="38"/>
      <c r="I103" s="36">
        <f t="shared" si="2"/>
      </c>
      <c r="J103" s="37"/>
    </row>
    <row r="104" spans="1:10" ht="12.75">
      <c r="A104" s="30">
        <f t="shared" si="3"/>
        <v>91</v>
      </c>
      <c r="B104" s="38"/>
      <c r="C104" s="37"/>
      <c r="D104" s="37"/>
      <c r="E104" s="37"/>
      <c r="F104" s="37"/>
      <c r="G104" s="38"/>
      <c r="H104" s="38"/>
      <c r="I104" s="36">
        <f t="shared" si="2"/>
      </c>
      <c r="J104" s="37"/>
    </row>
    <row r="105" spans="1:10" ht="12.75">
      <c r="A105" s="30">
        <f t="shared" si="3"/>
        <v>92</v>
      </c>
      <c r="B105" s="38"/>
      <c r="C105" s="37"/>
      <c r="D105" s="37"/>
      <c r="E105" s="37"/>
      <c r="F105" s="37"/>
      <c r="G105" s="38"/>
      <c r="H105" s="38"/>
      <c r="I105" s="36">
        <f t="shared" si="2"/>
      </c>
      <c r="J105" s="37"/>
    </row>
    <row r="106" spans="1:10" ht="12.75">
      <c r="A106" s="30">
        <f t="shared" si="3"/>
        <v>93</v>
      </c>
      <c r="B106" s="38"/>
      <c r="C106" s="37"/>
      <c r="D106" s="37"/>
      <c r="E106" s="37"/>
      <c r="F106" s="37"/>
      <c r="G106" s="38"/>
      <c r="H106" s="38"/>
      <c r="I106" s="36">
        <f t="shared" si="2"/>
      </c>
      <c r="J106" s="37"/>
    </row>
    <row r="107" spans="1:10" ht="12.75">
      <c r="A107" s="30">
        <f t="shared" si="3"/>
        <v>94</v>
      </c>
      <c r="B107" s="38"/>
      <c r="C107" s="37"/>
      <c r="D107" s="37"/>
      <c r="E107" s="37"/>
      <c r="F107" s="37"/>
      <c r="G107" s="38"/>
      <c r="H107" s="38"/>
      <c r="I107" s="36">
        <f t="shared" si="2"/>
      </c>
      <c r="J107" s="37"/>
    </row>
    <row r="108" spans="1:10" ht="12.75">
      <c r="A108" s="30">
        <f t="shared" si="3"/>
        <v>95</v>
      </c>
      <c r="B108" s="38"/>
      <c r="C108" s="37"/>
      <c r="D108" s="37"/>
      <c r="E108" s="37"/>
      <c r="F108" s="37"/>
      <c r="G108" s="38"/>
      <c r="H108" s="38"/>
      <c r="I108" s="36">
        <f t="shared" si="2"/>
      </c>
      <c r="J108" s="37"/>
    </row>
    <row r="109" spans="1:10" ht="12.75">
      <c r="A109" s="30">
        <f t="shared" si="3"/>
        <v>96</v>
      </c>
      <c r="B109" s="38"/>
      <c r="C109" s="37"/>
      <c r="D109" s="37"/>
      <c r="E109" s="37"/>
      <c r="F109" s="37"/>
      <c r="G109" s="38"/>
      <c r="H109" s="38"/>
      <c r="I109" s="36">
        <f t="shared" si="2"/>
      </c>
      <c r="J109" s="37"/>
    </row>
    <row r="110" spans="1:10" ht="12.75">
      <c r="A110" s="30">
        <f t="shared" si="3"/>
        <v>97</v>
      </c>
      <c r="B110" s="38"/>
      <c r="C110" s="37"/>
      <c r="D110" s="37"/>
      <c r="E110" s="37"/>
      <c r="F110" s="37"/>
      <c r="G110" s="38"/>
      <c r="H110" s="38"/>
      <c r="I110" s="36">
        <f t="shared" si="2"/>
      </c>
      <c r="J110" s="37"/>
    </row>
    <row r="111" spans="1:10" ht="12.75">
      <c r="A111" s="30">
        <f>A110+1</f>
        <v>98</v>
      </c>
      <c r="B111" s="38"/>
      <c r="C111" s="37"/>
      <c r="D111" s="37"/>
      <c r="E111" s="37"/>
      <c r="F111" s="37"/>
      <c r="G111" s="38"/>
      <c r="H111" s="38"/>
      <c r="I111" s="36">
        <f t="shared" si="2"/>
      </c>
      <c r="J111" s="37"/>
    </row>
    <row r="112" spans="1:10" ht="12.75">
      <c r="A112" s="30">
        <f aca="true" t="shared" si="4" ref="A112:A175">A111+1</f>
        <v>99</v>
      </c>
      <c r="B112" s="38"/>
      <c r="C112" s="37"/>
      <c r="D112" s="37"/>
      <c r="E112" s="37"/>
      <c r="F112" s="37"/>
      <c r="G112" s="38"/>
      <c r="H112" s="38"/>
      <c r="I112" s="36">
        <f t="shared" si="2"/>
      </c>
      <c r="J112" s="37"/>
    </row>
    <row r="113" spans="1:10" ht="12.75">
      <c r="A113" s="30">
        <f t="shared" si="4"/>
        <v>100</v>
      </c>
      <c r="B113" s="38"/>
      <c r="C113" s="37"/>
      <c r="D113" s="37"/>
      <c r="E113" s="37"/>
      <c r="F113" s="37"/>
      <c r="G113" s="38"/>
      <c r="H113" s="38"/>
      <c r="I113" s="36">
        <f t="shared" si="2"/>
      </c>
      <c r="J113" s="37"/>
    </row>
    <row r="114" spans="1:10" ht="12.75">
      <c r="A114" s="30">
        <f t="shared" si="4"/>
        <v>101</v>
      </c>
      <c r="B114" s="38"/>
      <c r="C114" s="37"/>
      <c r="D114" s="37"/>
      <c r="E114" s="37"/>
      <c r="F114" s="37"/>
      <c r="G114" s="38"/>
      <c r="H114" s="38"/>
      <c r="I114" s="36">
        <f t="shared" si="2"/>
      </c>
      <c r="J114" s="37"/>
    </row>
    <row r="115" spans="1:10" ht="12.75">
      <c r="A115" s="30">
        <f t="shared" si="4"/>
        <v>102</v>
      </c>
      <c r="B115" s="38"/>
      <c r="C115" s="37"/>
      <c r="D115" s="37"/>
      <c r="E115" s="37"/>
      <c r="F115" s="37"/>
      <c r="G115" s="38"/>
      <c r="H115" s="38"/>
      <c r="I115" s="36">
        <f t="shared" si="2"/>
      </c>
      <c r="J115" s="37"/>
    </row>
    <row r="116" spans="1:10" ht="12.75">
      <c r="A116" s="30">
        <f t="shared" si="4"/>
        <v>103</v>
      </c>
      <c r="B116" s="38"/>
      <c r="C116" s="37"/>
      <c r="D116" s="37"/>
      <c r="E116" s="37"/>
      <c r="F116" s="37"/>
      <c r="G116" s="38"/>
      <c r="H116" s="38"/>
      <c r="I116" s="36">
        <f t="shared" si="2"/>
      </c>
      <c r="J116" s="37"/>
    </row>
    <row r="117" spans="1:10" ht="12.75">
      <c r="A117" s="30">
        <f t="shared" si="4"/>
        <v>104</v>
      </c>
      <c r="B117" s="38"/>
      <c r="C117" s="37"/>
      <c r="D117" s="37"/>
      <c r="E117" s="37"/>
      <c r="F117" s="37"/>
      <c r="G117" s="38"/>
      <c r="H117" s="38"/>
      <c r="I117" s="36">
        <f t="shared" si="2"/>
      </c>
      <c r="J117" s="37"/>
    </row>
    <row r="118" spans="1:10" ht="12.75">
      <c r="A118" s="30">
        <f t="shared" si="4"/>
        <v>105</v>
      </c>
      <c r="B118" s="38"/>
      <c r="C118" s="37"/>
      <c r="D118" s="37"/>
      <c r="E118" s="37"/>
      <c r="F118" s="37"/>
      <c r="G118" s="38"/>
      <c r="H118" s="38"/>
      <c r="I118" s="36">
        <f t="shared" si="2"/>
      </c>
      <c r="J118" s="37"/>
    </row>
    <row r="119" spans="1:10" ht="12.75">
      <c r="A119" s="30">
        <f t="shared" si="4"/>
        <v>106</v>
      </c>
      <c r="B119" s="38"/>
      <c r="C119" s="37"/>
      <c r="D119" s="37"/>
      <c r="E119" s="37"/>
      <c r="F119" s="37"/>
      <c r="G119" s="38"/>
      <c r="H119" s="38"/>
      <c r="I119" s="36">
        <f t="shared" si="2"/>
      </c>
      <c r="J119" s="37"/>
    </row>
    <row r="120" spans="1:10" ht="12.75">
      <c r="A120" s="30">
        <f t="shared" si="4"/>
        <v>107</v>
      </c>
      <c r="B120" s="38"/>
      <c r="C120" s="37"/>
      <c r="D120" s="37"/>
      <c r="E120" s="37"/>
      <c r="F120" s="37"/>
      <c r="G120" s="38"/>
      <c r="H120" s="38"/>
      <c r="I120" s="36">
        <f t="shared" si="2"/>
      </c>
      <c r="J120" s="37"/>
    </row>
    <row r="121" spans="1:10" ht="12.75">
      <c r="A121" s="30">
        <f t="shared" si="4"/>
        <v>108</v>
      </c>
      <c r="B121" s="38"/>
      <c r="C121" s="37"/>
      <c r="D121" s="37"/>
      <c r="E121" s="37"/>
      <c r="F121" s="37"/>
      <c r="G121" s="38"/>
      <c r="H121" s="38"/>
      <c r="I121" s="36">
        <f t="shared" si="2"/>
      </c>
      <c r="J121" s="37"/>
    </row>
    <row r="122" spans="1:10" ht="12.75">
      <c r="A122" s="30">
        <f t="shared" si="4"/>
        <v>109</v>
      </c>
      <c r="B122" s="38"/>
      <c r="C122" s="37"/>
      <c r="D122" s="37"/>
      <c r="E122" s="37"/>
      <c r="F122" s="37"/>
      <c r="G122" s="38"/>
      <c r="H122" s="38"/>
      <c r="I122" s="36">
        <f t="shared" si="2"/>
      </c>
      <c r="J122" s="37"/>
    </row>
    <row r="123" spans="1:10" ht="12.75">
      <c r="A123" s="30">
        <f t="shared" si="4"/>
        <v>110</v>
      </c>
      <c r="B123" s="38"/>
      <c r="C123" s="37"/>
      <c r="D123" s="37"/>
      <c r="E123" s="37"/>
      <c r="F123" s="37"/>
      <c r="G123" s="38"/>
      <c r="H123" s="38"/>
      <c r="I123" s="36">
        <f t="shared" si="2"/>
      </c>
      <c r="J123" s="37"/>
    </row>
    <row r="124" spans="1:10" ht="12.75">
      <c r="A124" s="30">
        <f t="shared" si="4"/>
        <v>111</v>
      </c>
      <c r="B124" s="38"/>
      <c r="C124" s="37"/>
      <c r="D124" s="37"/>
      <c r="E124" s="37"/>
      <c r="F124" s="37"/>
      <c r="G124" s="38"/>
      <c r="H124" s="38"/>
      <c r="I124" s="36">
        <f t="shared" si="2"/>
      </c>
      <c r="J124" s="37"/>
    </row>
    <row r="125" spans="1:10" ht="12.75">
      <c r="A125" s="30">
        <f t="shared" si="4"/>
        <v>112</v>
      </c>
      <c r="B125" s="38"/>
      <c r="C125" s="37"/>
      <c r="D125" s="37"/>
      <c r="E125" s="37"/>
      <c r="F125" s="37"/>
      <c r="G125" s="38"/>
      <c r="H125" s="38"/>
      <c r="I125" s="36">
        <f t="shared" si="2"/>
      </c>
      <c r="J125" s="37"/>
    </row>
    <row r="126" spans="1:10" ht="12.75">
      <c r="A126" s="30">
        <f t="shared" si="4"/>
        <v>113</v>
      </c>
      <c r="B126" s="38"/>
      <c r="C126" s="37"/>
      <c r="D126" s="37"/>
      <c r="E126" s="37"/>
      <c r="F126" s="37"/>
      <c r="G126" s="38"/>
      <c r="H126" s="38"/>
      <c r="I126" s="36">
        <f t="shared" si="2"/>
      </c>
      <c r="J126" s="37"/>
    </row>
    <row r="127" spans="1:10" ht="12.75">
      <c r="A127" s="30">
        <f t="shared" si="4"/>
        <v>114</v>
      </c>
      <c r="B127" s="38"/>
      <c r="C127" s="37"/>
      <c r="D127" s="37"/>
      <c r="E127" s="37"/>
      <c r="F127" s="37"/>
      <c r="G127" s="38"/>
      <c r="H127" s="38"/>
      <c r="I127" s="36">
        <f t="shared" si="2"/>
      </c>
      <c r="J127" s="37"/>
    </row>
    <row r="128" spans="1:10" ht="12.75">
      <c r="A128" s="30">
        <f t="shared" si="4"/>
        <v>115</v>
      </c>
      <c r="B128" s="38"/>
      <c r="C128" s="37"/>
      <c r="D128" s="37"/>
      <c r="E128" s="37"/>
      <c r="F128" s="37"/>
      <c r="G128" s="38"/>
      <c r="H128" s="38"/>
      <c r="I128" s="36">
        <f t="shared" si="2"/>
      </c>
      <c r="J128" s="37"/>
    </row>
    <row r="129" spans="1:10" ht="12.75">
      <c r="A129" s="30">
        <f t="shared" si="4"/>
        <v>116</v>
      </c>
      <c r="B129" s="38"/>
      <c r="C129" s="37"/>
      <c r="D129" s="37"/>
      <c r="E129" s="37"/>
      <c r="F129" s="37"/>
      <c r="G129" s="38"/>
      <c r="H129" s="38"/>
      <c r="I129" s="36">
        <f t="shared" si="2"/>
      </c>
      <c r="J129" s="37"/>
    </row>
    <row r="130" spans="1:10" ht="12.75">
      <c r="A130" s="30">
        <f t="shared" si="4"/>
        <v>117</v>
      </c>
      <c r="B130" s="38"/>
      <c r="C130" s="37"/>
      <c r="D130" s="37"/>
      <c r="E130" s="37"/>
      <c r="F130" s="37"/>
      <c r="G130" s="38"/>
      <c r="H130" s="38"/>
      <c r="I130" s="36">
        <f t="shared" si="2"/>
      </c>
      <c r="J130" s="37"/>
    </row>
    <row r="131" spans="1:10" ht="12.75">
      <c r="A131" s="30">
        <f t="shared" si="4"/>
        <v>118</v>
      </c>
      <c r="B131" s="38"/>
      <c r="C131" s="37"/>
      <c r="D131" s="37"/>
      <c r="E131" s="37"/>
      <c r="F131" s="37"/>
      <c r="G131" s="38"/>
      <c r="H131" s="38"/>
      <c r="I131" s="36">
        <f t="shared" si="2"/>
      </c>
      <c r="J131" s="37"/>
    </row>
    <row r="132" spans="1:10" ht="12.75">
      <c r="A132" s="30">
        <f t="shared" si="4"/>
        <v>119</v>
      </c>
      <c r="B132" s="38"/>
      <c r="C132" s="37"/>
      <c r="D132" s="37"/>
      <c r="E132" s="37"/>
      <c r="F132" s="37"/>
      <c r="G132" s="38"/>
      <c r="H132" s="38"/>
      <c r="I132" s="36">
        <f t="shared" si="2"/>
      </c>
      <c r="J132" s="37"/>
    </row>
    <row r="133" spans="1:10" ht="12.75">
      <c r="A133" s="30">
        <f t="shared" si="4"/>
        <v>120</v>
      </c>
      <c r="B133" s="38"/>
      <c r="C133" s="37"/>
      <c r="D133" s="37"/>
      <c r="E133" s="37"/>
      <c r="F133" s="37"/>
      <c r="G133" s="38"/>
      <c r="H133" s="38"/>
      <c r="I133" s="36">
        <f t="shared" si="2"/>
      </c>
      <c r="J133" s="37"/>
    </row>
    <row r="134" spans="1:10" ht="12.75">
      <c r="A134" s="30">
        <f t="shared" si="4"/>
        <v>121</v>
      </c>
      <c r="B134" s="38"/>
      <c r="C134" s="37"/>
      <c r="D134" s="37"/>
      <c r="E134" s="37"/>
      <c r="F134" s="37"/>
      <c r="G134" s="38"/>
      <c r="H134" s="38"/>
      <c r="I134" s="36">
        <f t="shared" si="2"/>
      </c>
      <c r="J134" s="37"/>
    </row>
    <row r="135" spans="1:10" ht="12.75">
      <c r="A135" s="30">
        <f t="shared" si="4"/>
        <v>122</v>
      </c>
      <c r="B135" s="38"/>
      <c r="C135" s="37"/>
      <c r="D135" s="37"/>
      <c r="E135" s="37"/>
      <c r="F135" s="37"/>
      <c r="G135" s="38"/>
      <c r="H135" s="38"/>
      <c r="I135" s="36">
        <f t="shared" si="2"/>
      </c>
      <c r="J135" s="37"/>
    </row>
    <row r="136" spans="1:10" ht="12.75">
      <c r="A136" s="30">
        <f t="shared" si="4"/>
        <v>123</v>
      </c>
      <c r="B136" s="38"/>
      <c r="C136" s="37"/>
      <c r="D136" s="37"/>
      <c r="E136" s="37"/>
      <c r="F136" s="37"/>
      <c r="G136" s="38"/>
      <c r="H136" s="38"/>
      <c r="I136" s="36">
        <f t="shared" si="2"/>
      </c>
      <c r="J136" s="37"/>
    </row>
    <row r="137" spans="1:10" ht="12.75">
      <c r="A137" s="30">
        <f t="shared" si="4"/>
        <v>124</v>
      </c>
      <c r="B137" s="38"/>
      <c r="C137" s="37"/>
      <c r="D137" s="37"/>
      <c r="E137" s="37"/>
      <c r="F137" s="37"/>
      <c r="G137" s="38"/>
      <c r="H137" s="38"/>
      <c r="I137" s="36">
        <f t="shared" si="2"/>
      </c>
      <c r="J137" s="37"/>
    </row>
    <row r="138" spans="1:10" ht="12.75">
      <c r="A138" s="30">
        <f t="shared" si="4"/>
        <v>125</v>
      </c>
      <c r="B138" s="38"/>
      <c r="C138" s="37"/>
      <c r="D138" s="37"/>
      <c r="E138" s="37"/>
      <c r="F138" s="37"/>
      <c r="G138" s="38"/>
      <c r="H138" s="38"/>
      <c r="I138" s="36">
        <f t="shared" si="2"/>
      </c>
      <c r="J138" s="37"/>
    </row>
    <row r="139" spans="1:10" ht="12.75">
      <c r="A139" s="30">
        <f t="shared" si="4"/>
        <v>126</v>
      </c>
      <c r="B139" s="38"/>
      <c r="C139" s="37"/>
      <c r="D139" s="37"/>
      <c r="E139" s="37"/>
      <c r="F139" s="37"/>
      <c r="G139" s="38"/>
      <c r="H139" s="38"/>
      <c r="I139" s="36">
        <f t="shared" si="2"/>
      </c>
      <c r="J139" s="37"/>
    </row>
    <row r="140" spans="1:10" ht="12.75">
      <c r="A140" s="30">
        <f t="shared" si="4"/>
        <v>127</v>
      </c>
      <c r="B140" s="38"/>
      <c r="C140" s="37"/>
      <c r="D140" s="37"/>
      <c r="E140" s="37"/>
      <c r="F140" s="37"/>
      <c r="G140" s="38"/>
      <c r="H140" s="38"/>
      <c r="I140" s="36">
        <f t="shared" si="2"/>
      </c>
      <c r="J140" s="37"/>
    </row>
    <row r="141" spans="1:10" ht="12.75">
      <c r="A141" s="30">
        <f t="shared" si="4"/>
        <v>128</v>
      </c>
      <c r="B141" s="38"/>
      <c r="C141" s="37"/>
      <c r="D141" s="37"/>
      <c r="E141" s="37"/>
      <c r="F141" s="37"/>
      <c r="G141" s="38"/>
      <c r="H141" s="38"/>
      <c r="I141" s="36">
        <f t="shared" si="2"/>
      </c>
      <c r="J141" s="37"/>
    </row>
    <row r="142" spans="1:10" ht="12.75">
      <c r="A142" s="30">
        <f t="shared" si="4"/>
        <v>129</v>
      </c>
      <c r="B142" s="38"/>
      <c r="C142" s="37"/>
      <c r="D142" s="37"/>
      <c r="E142" s="37"/>
      <c r="F142" s="37"/>
      <c r="G142" s="38"/>
      <c r="H142" s="38"/>
      <c r="I142" s="36">
        <f t="shared" si="2"/>
      </c>
      <c r="J142" s="37"/>
    </row>
    <row r="143" spans="1:10" ht="12.75">
      <c r="A143" s="30">
        <f t="shared" si="4"/>
        <v>130</v>
      </c>
      <c r="B143" s="38"/>
      <c r="C143" s="37"/>
      <c r="D143" s="37"/>
      <c r="E143" s="37"/>
      <c r="F143" s="37"/>
      <c r="G143" s="38"/>
      <c r="H143" s="38"/>
      <c r="I143" s="36">
        <f aca="true" t="shared" si="5" ref="I143:I206">IF(AND(ISBLANK(B143)=FALSE,ISBLANK(G143)=FALSE,ISBLANK(H143)=TRUE,$F$6&gt;G143),"Late",IF(ISBLANK(H143)=FALSE,"Completed",IF(AND(ISBLANK(B143)=FALSE,ISBLANK(G143)=FALSE,ISBLANK(H143)=TRUE,$F$6&lt;G143),"Not yet due","")))</f>
      </c>
      <c r="J143" s="37"/>
    </row>
    <row r="144" spans="1:10" ht="12.75">
      <c r="A144" s="30">
        <f t="shared" si="4"/>
        <v>131</v>
      </c>
      <c r="B144" s="38"/>
      <c r="C144" s="37"/>
      <c r="D144" s="37"/>
      <c r="E144" s="37"/>
      <c r="F144" s="37"/>
      <c r="G144" s="38"/>
      <c r="H144" s="38"/>
      <c r="I144" s="36">
        <f t="shared" si="5"/>
      </c>
      <c r="J144" s="37"/>
    </row>
    <row r="145" spans="1:10" ht="12.75">
      <c r="A145" s="30">
        <f t="shared" si="4"/>
        <v>132</v>
      </c>
      <c r="B145" s="38"/>
      <c r="C145" s="37"/>
      <c r="D145" s="37"/>
      <c r="E145" s="37"/>
      <c r="F145" s="37"/>
      <c r="G145" s="38"/>
      <c r="H145" s="38"/>
      <c r="I145" s="36">
        <f t="shared" si="5"/>
      </c>
      <c r="J145" s="37"/>
    </row>
    <row r="146" spans="1:10" ht="12.75">
      <c r="A146" s="30">
        <f t="shared" si="4"/>
        <v>133</v>
      </c>
      <c r="B146" s="38"/>
      <c r="C146" s="37"/>
      <c r="D146" s="37"/>
      <c r="E146" s="37"/>
      <c r="F146" s="37"/>
      <c r="G146" s="38"/>
      <c r="H146" s="38"/>
      <c r="I146" s="36">
        <f t="shared" si="5"/>
      </c>
      <c r="J146" s="37"/>
    </row>
    <row r="147" spans="1:10" ht="12.75">
      <c r="A147" s="30">
        <f t="shared" si="4"/>
        <v>134</v>
      </c>
      <c r="B147" s="38"/>
      <c r="C147" s="37"/>
      <c r="D147" s="37"/>
      <c r="E147" s="37"/>
      <c r="F147" s="37"/>
      <c r="G147" s="38"/>
      <c r="H147" s="38"/>
      <c r="I147" s="36">
        <f t="shared" si="5"/>
      </c>
      <c r="J147" s="37"/>
    </row>
    <row r="148" spans="1:10" ht="12.75">
      <c r="A148" s="30">
        <f t="shared" si="4"/>
        <v>135</v>
      </c>
      <c r="B148" s="38"/>
      <c r="C148" s="37"/>
      <c r="D148" s="37"/>
      <c r="E148" s="37"/>
      <c r="F148" s="37"/>
      <c r="G148" s="38"/>
      <c r="H148" s="38"/>
      <c r="I148" s="36">
        <f t="shared" si="5"/>
      </c>
      <c r="J148" s="37"/>
    </row>
    <row r="149" spans="1:10" ht="12.75">
      <c r="A149" s="30">
        <f t="shared" si="4"/>
        <v>136</v>
      </c>
      <c r="B149" s="38"/>
      <c r="C149" s="37"/>
      <c r="D149" s="37"/>
      <c r="E149" s="37"/>
      <c r="F149" s="37"/>
      <c r="G149" s="38"/>
      <c r="H149" s="38"/>
      <c r="I149" s="36">
        <f t="shared" si="5"/>
      </c>
      <c r="J149" s="37"/>
    </row>
    <row r="150" spans="1:10" ht="12.75">
      <c r="A150" s="30">
        <f t="shared" si="4"/>
        <v>137</v>
      </c>
      <c r="B150" s="38"/>
      <c r="C150" s="37"/>
      <c r="D150" s="37"/>
      <c r="E150" s="37"/>
      <c r="F150" s="37"/>
      <c r="G150" s="38"/>
      <c r="H150" s="38"/>
      <c r="I150" s="36">
        <f t="shared" si="5"/>
      </c>
      <c r="J150" s="37"/>
    </row>
    <row r="151" spans="1:10" ht="12.75">
      <c r="A151" s="30">
        <f t="shared" si="4"/>
        <v>138</v>
      </c>
      <c r="B151" s="38"/>
      <c r="C151" s="37"/>
      <c r="D151" s="37"/>
      <c r="E151" s="37"/>
      <c r="F151" s="37"/>
      <c r="G151" s="38"/>
      <c r="H151" s="38"/>
      <c r="I151" s="36">
        <f t="shared" si="5"/>
      </c>
      <c r="J151" s="37"/>
    </row>
    <row r="152" spans="1:10" ht="12.75">
      <c r="A152" s="30">
        <f t="shared" si="4"/>
        <v>139</v>
      </c>
      <c r="B152" s="38"/>
      <c r="C152" s="37"/>
      <c r="D152" s="37"/>
      <c r="E152" s="37"/>
      <c r="F152" s="37"/>
      <c r="G152" s="38"/>
      <c r="H152" s="38"/>
      <c r="I152" s="36">
        <f t="shared" si="5"/>
      </c>
      <c r="J152" s="37"/>
    </row>
    <row r="153" spans="1:10" ht="12.75">
      <c r="A153" s="30">
        <f t="shared" si="4"/>
        <v>140</v>
      </c>
      <c r="B153" s="38"/>
      <c r="C153" s="37"/>
      <c r="D153" s="37"/>
      <c r="E153" s="37"/>
      <c r="F153" s="37"/>
      <c r="G153" s="38"/>
      <c r="H153" s="38"/>
      <c r="I153" s="36">
        <f t="shared" si="5"/>
      </c>
      <c r="J153" s="37"/>
    </row>
    <row r="154" spans="1:10" ht="12.75">
      <c r="A154" s="30">
        <f t="shared" si="4"/>
        <v>141</v>
      </c>
      <c r="B154" s="38"/>
      <c r="C154" s="37"/>
      <c r="D154" s="37"/>
      <c r="E154" s="37"/>
      <c r="F154" s="37"/>
      <c r="G154" s="38"/>
      <c r="H154" s="38"/>
      <c r="I154" s="36">
        <f t="shared" si="5"/>
      </c>
      <c r="J154" s="37"/>
    </row>
    <row r="155" spans="1:10" ht="12.75">
      <c r="A155" s="30">
        <f t="shared" si="4"/>
        <v>142</v>
      </c>
      <c r="B155" s="38"/>
      <c r="C155" s="37"/>
      <c r="D155" s="37"/>
      <c r="E155" s="37"/>
      <c r="F155" s="37"/>
      <c r="G155" s="38"/>
      <c r="H155" s="38"/>
      <c r="I155" s="36">
        <f t="shared" si="5"/>
      </c>
      <c r="J155" s="37"/>
    </row>
    <row r="156" spans="1:10" ht="12.75">
      <c r="A156" s="30">
        <f t="shared" si="4"/>
        <v>143</v>
      </c>
      <c r="B156" s="38"/>
      <c r="C156" s="37"/>
      <c r="D156" s="37"/>
      <c r="E156" s="37"/>
      <c r="F156" s="37"/>
      <c r="G156" s="38"/>
      <c r="H156" s="38"/>
      <c r="I156" s="36">
        <f t="shared" si="5"/>
      </c>
      <c r="J156" s="37"/>
    </row>
    <row r="157" spans="1:10" ht="12.75">
      <c r="A157" s="30">
        <f t="shared" si="4"/>
        <v>144</v>
      </c>
      <c r="B157" s="38"/>
      <c r="C157" s="37"/>
      <c r="D157" s="37"/>
      <c r="E157" s="37"/>
      <c r="F157" s="37"/>
      <c r="G157" s="38"/>
      <c r="H157" s="38"/>
      <c r="I157" s="36">
        <f t="shared" si="5"/>
      </c>
      <c r="J157" s="37"/>
    </row>
    <row r="158" spans="1:10" ht="12.75">
      <c r="A158" s="30">
        <f t="shared" si="4"/>
        <v>145</v>
      </c>
      <c r="B158" s="38"/>
      <c r="C158" s="37"/>
      <c r="D158" s="37"/>
      <c r="E158" s="37"/>
      <c r="F158" s="37"/>
      <c r="G158" s="38"/>
      <c r="H158" s="38"/>
      <c r="I158" s="36">
        <f t="shared" si="5"/>
      </c>
      <c r="J158" s="37"/>
    </row>
    <row r="159" spans="1:10" ht="12.75">
      <c r="A159" s="30">
        <f t="shared" si="4"/>
        <v>146</v>
      </c>
      <c r="B159" s="38"/>
      <c r="C159" s="37"/>
      <c r="D159" s="37"/>
      <c r="E159" s="37"/>
      <c r="F159" s="37"/>
      <c r="G159" s="38"/>
      <c r="H159" s="38"/>
      <c r="I159" s="36">
        <f t="shared" si="5"/>
      </c>
      <c r="J159" s="37"/>
    </row>
    <row r="160" spans="1:10" ht="12.75">
      <c r="A160" s="30">
        <f t="shared" si="4"/>
        <v>147</v>
      </c>
      <c r="B160" s="38"/>
      <c r="C160" s="37"/>
      <c r="D160" s="37"/>
      <c r="E160" s="37"/>
      <c r="F160" s="37"/>
      <c r="G160" s="38"/>
      <c r="H160" s="38"/>
      <c r="I160" s="36">
        <f t="shared" si="5"/>
      </c>
      <c r="J160" s="37"/>
    </row>
    <row r="161" spans="1:10" ht="12.75">
      <c r="A161" s="30">
        <f t="shared" si="4"/>
        <v>148</v>
      </c>
      <c r="B161" s="38"/>
      <c r="C161" s="37"/>
      <c r="D161" s="37"/>
      <c r="E161" s="37"/>
      <c r="F161" s="37"/>
      <c r="G161" s="38"/>
      <c r="H161" s="38"/>
      <c r="I161" s="36">
        <f t="shared" si="5"/>
      </c>
      <c r="J161" s="37"/>
    </row>
    <row r="162" spans="1:10" ht="12.75">
      <c r="A162" s="30">
        <f t="shared" si="4"/>
        <v>149</v>
      </c>
      <c r="B162" s="38"/>
      <c r="C162" s="37"/>
      <c r="D162" s="37"/>
      <c r="E162" s="37"/>
      <c r="F162" s="37"/>
      <c r="G162" s="38"/>
      <c r="H162" s="38"/>
      <c r="I162" s="36">
        <f t="shared" si="5"/>
      </c>
      <c r="J162" s="37"/>
    </row>
    <row r="163" spans="1:10" ht="12.75">
      <c r="A163" s="30">
        <f t="shared" si="4"/>
        <v>150</v>
      </c>
      <c r="B163" s="38"/>
      <c r="C163" s="37"/>
      <c r="D163" s="37"/>
      <c r="E163" s="37"/>
      <c r="F163" s="37"/>
      <c r="G163" s="38"/>
      <c r="H163" s="38"/>
      <c r="I163" s="36">
        <f t="shared" si="5"/>
      </c>
      <c r="J163" s="37"/>
    </row>
    <row r="164" spans="1:10" ht="12.75">
      <c r="A164" s="30">
        <f t="shared" si="4"/>
        <v>151</v>
      </c>
      <c r="B164" s="38"/>
      <c r="C164" s="37"/>
      <c r="D164" s="37"/>
      <c r="E164" s="37"/>
      <c r="F164" s="37"/>
      <c r="G164" s="38"/>
      <c r="H164" s="38"/>
      <c r="I164" s="36">
        <f t="shared" si="5"/>
      </c>
      <c r="J164" s="37"/>
    </row>
    <row r="165" spans="1:10" ht="12.75">
      <c r="A165" s="30">
        <f t="shared" si="4"/>
        <v>152</v>
      </c>
      <c r="B165" s="38"/>
      <c r="C165" s="37"/>
      <c r="D165" s="37"/>
      <c r="E165" s="37"/>
      <c r="F165" s="37"/>
      <c r="G165" s="38"/>
      <c r="H165" s="38"/>
      <c r="I165" s="36">
        <f t="shared" si="5"/>
      </c>
      <c r="J165" s="37"/>
    </row>
    <row r="166" spans="1:10" ht="12.75">
      <c r="A166" s="30">
        <f t="shared" si="4"/>
        <v>153</v>
      </c>
      <c r="B166" s="38"/>
      <c r="C166" s="37"/>
      <c r="D166" s="37"/>
      <c r="E166" s="37"/>
      <c r="F166" s="37"/>
      <c r="G166" s="38"/>
      <c r="H166" s="38"/>
      <c r="I166" s="36">
        <f t="shared" si="5"/>
      </c>
      <c r="J166" s="37"/>
    </row>
    <row r="167" spans="1:10" ht="12.75">
      <c r="A167" s="30">
        <f t="shared" si="4"/>
        <v>154</v>
      </c>
      <c r="B167" s="38"/>
      <c r="C167" s="37"/>
      <c r="D167" s="37"/>
      <c r="E167" s="37"/>
      <c r="F167" s="37"/>
      <c r="G167" s="38"/>
      <c r="H167" s="38"/>
      <c r="I167" s="36">
        <f t="shared" si="5"/>
      </c>
      <c r="J167" s="37"/>
    </row>
    <row r="168" spans="1:10" ht="12.75">
      <c r="A168" s="30">
        <f t="shared" si="4"/>
        <v>155</v>
      </c>
      <c r="B168" s="38"/>
      <c r="C168" s="37"/>
      <c r="D168" s="37"/>
      <c r="E168" s="37"/>
      <c r="F168" s="37"/>
      <c r="G168" s="38"/>
      <c r="H168" s="38"/>
      <c r="I168" s="36">
        <f t="shared" si="5"/>
      </c>
      <c r="J168" s="37"/>
    </row>
    <row r="169" spans="1:10" ht="12.75">
      <c r="A169" s="30">
        <f t="shared" si="4"/>
        <v>156</v>
      </c>
      <c r="B169" s="38"/>
      <c r="C169" s="37"/>
      <c r="D169" s="37"/>
      <c r="E169" s="37"/>
      <c r="F169" s="37"/>
      <c r="G169" s="38"/>
      <c r="H169" s="38"/>
      <c r="I169" s="36">
        <f t="shared" si="5"/>
      </c>
      <c r="J169" s="37"/>
    </row>
    <row r="170" spans="1:10" ht="12.75">
      <c r="A170" s="30">
        <f t="shared" si="4"/>
        <v>157</v>
      </c>
      <c r="B170" s="38"/>
      <c r="C170" s="37"/>
      <c r="D170" s="37"/>
      <c r="E170" s="37"/>
      <c r="F170" s="37"/>
      <c r="G170" s="38"/>
      <c r="H170" s="38"/>
      <c r="I170" s="36">
        <f t="shared" si="5"/>
      </c>
      <c r="J170" s="37"/>
    </row>
    <row r="171" spans="1:10" ht="12.75">
      <c r="A171" s="30">
        <f t="shared" si="4"/>
        <v>158</v>
      </c>
      <c r="B171" s="38"/>
      <c r="C171" s="37"/>
      <c r="D171" s="37"/>
      <c r="E171" s="37"/>
      <c r="F171" s="37"/>
      <c r="G171" s="38"/>
      <c r="H171" s="38"/>
      <c r="I171" s="36">
        <f t="shared" si="5"/>
      </c>
      <c r="J171" s="37"/>
    </row>
    <row r="172" spans="1:10" ht="12.75">
      <c r="A172" s="30">
        <f t="shared" si="4"/>
        <v>159</v>
      </c>
      <c r="B172" s="38"/>
      <c r="C172" s="37"/>
      <c r="D172" s="37"/>
      <c r="E172" s="37"/>
      <c r="F172" s="37"/>
      <c r="G172" s="38"/>
      <c r="H172" s="38"/>
      <c r="I172" s="36">
        <f t="shared" si="5"/>
      </c>
      <c r="J172" s="37"/>
    </row>
    <row r="173" spans="1:10" ht="12.75">
      <c r="A173" s="30">
        <f t="shared" si="4"/>
        <v>160</v>
      </c>
      <c r="B173" s="38"/>
      <c r="C173" s="37"/>
      <c r="D173" s="37"/>
      <c r="E173" s="37"/>
      <c r="F173" s="37"/>
      <c r="G173" s="38"/>
      <c r="H173" s="38"/>
      <c r="I173" s="36">
        <f t="shared" si="5"/>
      </c>
      <c r="J173" s="37"/>
    </row>
    <row r="174" spans="1:10" ht="12.75">
      <c r="A174" s="30">
        <f t="shared" si="4"/>
        <v>161</v>
      </c>
      <c r="B174" s="38"/>
      <c r="C174" s="37"/>
      <c r="D174" s="37"/>
      <c r="E174" s="37"/>
      <c r="F174" s="37"/>
      <c r="G174" s="38"/>
      <c r="H174" s="38"/>
      <c r="I174" s="36">
        <f t="shared" si="5"/>
      </c>
      <c r="J174" s="37"/>
    </row>
    <row r="175" spans="1:10" ht="12.75">
      <c r="A175" s="30">
        <f t="shared" si="4"/>
        <v>162</v>
      </c>
      <c r="B175" s="38"/>
      <c r="C175" s="37"/>
      <c r="D175" s="37"/>
      <c r="E175" s="37"/>
      <c r="F175" s="37"/>
      <c r="G175" s="38"/>
      <c r="H175" s="38"/>
      <c r="I175" s="36">
        <f t="shared" si="5"/>
      </c>
      <c r="J175" s="37"/>
    </row>
    <row r="176" spans="1:10" ht="12.75">
      <c r="A176" s="30">
        <f aca="true" t="shared" si="6" ref="A176:A213">A175+1</f>
        <v>163</v>
      </c>
      <c r="B176" s="38"/>
      <c r="C176" s="37"/>
      <c r="D176" s="37"/>
      <c r="E176" s="37"/>
      <c r="F176" s="37"/>
      <c r="G176" s="38"/>
      <c r="H176" s="38"/>
      <c r="I176" s="36">
        <f t="shared" si="5"/>
      </c>
      <c r="J176" s="37"/>
    </row>
    <row r="177" spans="1:10" ht="12.75">
      <c r="A177" s="30">
        <f t="shared" si="6"/>
        <v>164</v>
      </c>
      <c r="B177" s="38"/>
      <c r="C177" s="37"/>
      <c r="D177" s="37"/>
      <c r="E177" s="37"/>
      <c r="F177" s="37"/>
      <c r="G177" s="38"/>
      <c r="H177" s="38"/>
      <c r="I177" s="36">
        <f t="shared" si="5"/>
      </c>
      <c r="J177" s="37"/>
    </row>
    <row r="178" spans="1:10" ht="12.75">
      <c r="A178" s="30">
        <f t="shared" si="6"/>
        <v>165</v>
      </c>
      <c r="B178" s="38"/>
      <c r="C178" s="37"/>
      <c r="D178" s="37"/>
      <c r="E178" s="37"/>
      <c r="F178" s="37"/>
      <c r="G178" s="38"/>
      <c r="H178" s="38"/>
      <c r="I178" s="36">
        <f t="shared" si="5"/>
      </c>
      <c r="J178" s="37"/>
    </row>
    <row r="179" spans="1:10" ht="12.75">
      <c r="A179" s="30">
        <f t="shared" si="6"/>
        <v>166</v>
      </c>
      <c r="B179" s="38"/>
      <c r="C179" s="37"/>
      <c r="D179" s="37"/>
      <c r="E179" s="37"/>
      <c r="F179" s="37"/>
      <c r="G179" s="38"/>
      <c r="H179" s="38"/>
      <c r="I179" s="36">
        <f t="shared" si="5"/>
      </c>
      <c r="J179" s="37"/>
    </row>
    <row r="180" spans="1:10" ht="12.75">
      <c r="A180" s="30">
        <f t="shared" si="6"/>
        <v>167</v>
      </c>
      <c r="B180" s="38"/>
      <c r="C180" s="37"/>
      <c r="D180" s="37"/>
      <c r="E180" s="37"/>
      <c r="F180" s="37"/>
      <c r="G180" s="38"/>
      <c r="H180" s="38"/>
      <c r="I180" s="36">
        <f t="shared" si="5"/>
      </c>
      <c r="J180" s="37"/>
    </row>
    <row r="181" spans="1:10" ht="12.75">
      <c r="A181" s="30">
        <f t="shared" si="6"/>
        <v>168</v>
      </c>
      <c r="B181" s="38"/>
      <c r="C181" s="37"/>
      <c r="D181" s="37"/>
      <c r="E181" s="37"/>
      <c r="F181" s="37"/>
      <c r="G181" s="38"/>
      <c r="H181" s="38"/>
      <c r="I181" s="36">
        <f t="shared" si="5"/>
      </c>
      <c r="J181" s="37"/>
    </row>
    <row r="182" spans="1:10" ht="12.75">
      <c r="A182" s="30">
        <f t="shared" si="6"/>
        <v>169</v>
      </c>
      <c r="B182" s="38"/>
      <c r="C182" s="37"/>
      <c r="D182" s="37"/>
      <c r="E182" s="37"/>
      <c r="F182" s="37"/>
      <c r="G182" s="38"/>
      <c r="H182" s="38"/>
      <c r="I182" s="36">
        <f t="shared" si="5"/>
      </c>
      <c r="J182" s="37"/>
    </row>
    <row r="183" spans="1:10" ht="12.75">
      <c r="A183" s="30">
        <f t="shared" si="6"/>
        <v>170</v>
      </c>
      <c r="B183" s="38"/>
      <c r="C183" s="37"/>
      <c r="D183" s="37"/>
      <c r="E183" s="37"/>
      <c r="F183" s="37"/>
      <c r="G183" s="38"/>
      <c r="H183" s="38"/>
      <c r="I183" s="36">
        <f t="shared" si="5"/>
      </c>
      <c r="J183" s="37"/>
    </row>
    <row r="184" spans="1:10" ht="12.75">
      <c r="A184" s="30">
        <f t="shared" si="6"/>
        <v>171</v>
      </c>
      <c r="B184" s="38"/>
      <c r="C184" s="37"/>
      <c r="D184" s="37"/>
      <c r="E184" s="37"/>
      <c r="F184" s="37"/>
      <c r="G184" s="38"/>
      <c r="H184" s="38"/>
      <c r="I184" s="36">
        <f t="shared" si="5"/>
      </c>
      <c r="J184" s="37"/>
    </row>
    <row r="185" spans="1:10" ht="12.75">
      <c r="A185" s="30">
        <f t="shared" si="6"/>
        <v>172</v>
      </c>
      <c r="B185" s="38"/>
      <c r="C185" s="37"/>
      <c r="D185" s="37"/>
      <c r="E185" s="37"/>
      <c r="F185" s="37"/>
      <c r="G185" s="38"/>
      <c r="H185" s="38"/>
      <c r="I185" s="36">
        <f t="shared" si="5"/>
      </c>
      <c r="J185" s="37"/>
    </row>
    <row r="186" spans="1:10" ht="12.75">
      <c r="A186" s="30">
        <f t="shared" si="6"/>
        <v>173</v>
      </c>
      <c r="B186" s="38"/>
      <c r="C186" s="37"/>
      <c r="D186" s="37"/>
      <c r="E186" s="37"/>
      <c r="F186" s="37"/>
      <c r="G186" s="38"/>
      <c r="H186" s="38"/>
      <c r="I186" s="36">
        <f t="shared" si="5"/>
      </c>
      <c r="J186" s="37"/>
    </row>
    <row r="187" spans="1:10" ht="12.75">
      <c r="A187" s="30">
        <f t="shared" si="6"/>
        <v>174</v>
      </c>
      <c r="B187" s="38"/>
      <c r="C187" s="37"/>
      <c r="D187" s="37"/>
      <c r="E187" s="37"/>
      <c r="F187" s="37"/>
      <c r="G187" s="38"/>
      <c r="H187" s="38"/>
      <c r="I187" s="36">
        <f t="shared" si="5"/>
      </c>
      <c r="J187" s="37"/>
    </row>
    <row r="188" spans="1:10" ht="12.75">
      <c r="A188" s="30">
        <f t="shared" si="6"/>
        <v>175</v>
      </c>
      <c r="B188" s="38"/>
      <c r="C188" s="37"/>
      <c r="D188" s="37"/>
      <c r="E188" s="37"/>
      <c r="F188" s="37"/>
      <c r="G188" s="38"/>
      <c r="H188" s="38"/>
      <c r="I188" s="36">
        <f t="shared" si="5"/>
      </c>
      <c r="J188" s="37"/>
    </row>
    <row r="189" spans="1:10" ht="12.75">
      <c r="A189" s="30">
        <f t="shared" si="6"/>
        <v>176</v>
      </c>
      <c r="B189" s="38"/>
      <c r="C189" s="37"/>
      <c r="D189" s="37"/>
      <c r="E189" s="37"/>
      <c r="F189" s="37"/>
      <c r="G189" s="38"/>
      <c r="H189" s="38"/>
      <c r="I189" s="36">
        <f t="shared" si="5"/>
      </c>
      <c r="J189" s="37"/>
    </row>
    <row r="190" spans="1:10" ht="12.75">
      <c r="A190" s="30">
        <f t="shared" si="6"/>
        <v>177</v>
      </c>
      <c r="B190" s="38"/>
      <c r="C190" s="37"/>
      <c r="D190" s="37"/>
      <c r="E190" s="37"/>
      <c r="F190" s="37"/>
      <c r="G190" s="38"/>
      <c r="H190" s="38"/>
      <c r="I190" s="36">
        <f t="shared" si="5"/>
      </c>
      <c r="J190" s="37"/>
    </row>
    <row r="191" spans="1:10" ht="12.75">
      <c r="A191" s="30">
        <f t="shared" si="6"/>
        <v>178</v>
      </c>
      <c r="B191" s="38"/>
      <c r="C191" s="37"/>
      <c r="D191" s="37"/>
      <c r="E191" s="37"/>
      <c r="F191" s="37"/>
      <c r="G191" s="38"/>
      <c r="H191" s="38"/>
      <c r="I191" s="36">
        <f t="shared" si="5"/>
      </c>
      <c r="J191" s="37"/>
    </row>
    <row r="192" spans="1:10" ht="12.75">
      <c r="A192" s="30">
        <f t="shared" si="6"/>
        <v>179</v>
      </c>
      <c r="B192" s="38"/>
      <c r="C192" s="37"/>
      <c r="D192" s="37"/>
      <c r="E192" s="37"/>
      <c r="F192" s="37"/>
      <c r="G192" s="38"/>
      <c r="H192" s="38"/>
      <c r="I192" s="36">
        <f t="shared" si="5"/>
      </c>
      <c r="J192" s="37"/>
    </row>
    <row r="193" spans="1:10" ht="12.75">
      <c r="A193" s="30">
        <f t="shared" si="6"/>
        <v>180</v>
      </c>
      <c r="B193" s="38"/>
      <c r="C193" s="37"/>
      <c r="D193" s="37"/>
      <c r="E193" s="37"/>
      <c r="F193" s="37"/>
      <c r="G193" s="38"/>
      <c r="H193" s="38"/>
      <c r="I193" s="36">
        <f t="shared" si="5"/>
      </c>
      <c r="J193" s="37"/>
    </row>
    <row r="194" spans="1:10" ht="12.75">
      <c r="A194" s="30">
        <f t="shared" si="6"/>
        <v>181</v>
      </c>
      <c r="B194" s="38"/>
      <c r="C194" s="37"/>
      <c r="D194" s="37"/>
      <c r="E194" s="37"/>
      <c r="F194" s="37"/>
      <c r="G194" s="38"/>
      <c r="H194" s="38"/>
      <c r="I194" s="36">
        <f t="shared" si="5"/>
      </c>
      <c r="J194" s="37"/>
    </row>
    <row r="195" spans="1:10" ht="12.75">
      <c r="A195" s="30">
        <f t="shared" si="6"/>
        <v>182</v>
      </c>
      <c r="B195" s="38"/>
      <c r="C195" s="37"/>
      <c r="D195" s="37"/>
      <c r="E195" s="37"/>
      <c r="F195" s="37"/>
      <c r="G195" s="38"/>
      <c r="H195" s="38"/>
      <c r="I195" s="36">
        <f t="shared" si="5"/>
      </c>
      <c r="J195" s="37"/>
    </row>
    <row r="196" spans="1:10" ht="12.75">
      <c r="A196" s="30">
        <f t="shared" si="6"/>
        <v>183</v>
      </c>
      <c r="B196" s="38"/>
      <c r="C196" s="37"/>
      <c r="D196" s="37"/>
      <c r="E196" s="37"/>
      <c r="F196" s="37"/>
      <c r="G196" s="38"/>
      <c r="H196" s="38"/>
      <c r="I196" s="36">
        <f t="shared" si="5"/>
      </c>
      <c r="J196" s="37"/>
    </row>
    <row r="197" spans="1:10" ht="12.75">
      <c r="A197" s="30">
        <f t="shared" si="6"/>
        <v>184</v>
      </c>
      <c r="B197" s="38"/>
      <c r="C197" s="37"/>
      <c r="D197" s="37"/>
      <c r="E197" s="37"/>
      <c r="F197" s="37"/>
      <c r="G197" s="38"/>
      <c r="H197" s="38"/>
      <c r="I197" s="36">
        <f t="shared" si="5"/>
      </c>
      <c r="J197" s="37"/>
    </row>
    <row r="198" spans="1:10" ht="12.75">
      <c r="A198" s="30">
        <f t="shared" si="6"/>
        <v>185</v>
      </c>
      <c r="B198" s="38"/>
      <c r="C198" s="37"/>
      <c r="D198" s="37"/>
      <c r="E198" s="37"/>
      <c r="F198" s="37"/>
      <c r="G198" s="38"/>
      <c r="H198" s="38"/>
      <c r="I198" s="36">
        <f t="shared" si="5"/>
      </c>
      <c r="J198" s="37"/>
    </row>
    <row r="199" spans="1:10" ht="12.75">
      <c r="A199" s="30">
        <f t="shared" si="6"/>
        <v>186</v>
      </c>
      <c r="B199" s="38"/>
      <c r="C199" s="37"/>
      <c r="D199" s="37"/>
      <c r="E199" s="37"/>
      <c r="F199" s="37"/>
      <c r="G199" s="38"/>
      <c r="H199" s="38"/>
      <c r="I199" s="36">
        <f t="shared" si="5"/>
      </c>
      <c r="J199" s="37"/>
    </row>
    <row r="200" spans="1:10" ht="12.75">
      <c r="A200" s="30">
        <f t="shared" si="6"/>
        <v>187</v>
      </c>
      <c r="B200" s="38"/>
      <c r="C200" s="37"/>
      <c r="D200" s="37"/>
      <c r="E200" s="37"/>
      <c r="F200" s="37"/>
      <c r="G200" s="38"/>
      <c r="H200" s="38"/>
      <c r="I200" s="36">
        <f t="shared" si="5"/>
      </c>
      <c r="J200" s="37"/>
    </row>
    <row r="201" spans="1:10" ht="12.75">
      <c r="A201" s="30">
        <f t="shared" si="6"/>
        <v>188</v>
      </c>
      <c r="B201" s="38"/>
      <c r="C201" s="37"/>
      <c r="D201" s="37"/>
      <c r="E201" s="37"/>
      <c r="F201" s="37"/>
      <c r="G201" s="38"/>
      <c r="H201" s="38"/>
      <c r="I201" s="36">
        <f t="shared" si="5"/>
      </c>
      <c r="J201" s="37"/>
    </row>
    <row r="202" spans="1:10" ht="12.75">
      <c r="A202" s="30">
        <f t="shared" si="6"/>
        <v>189</v>
      </c>
      <c r="B202" s="38"/>
      <c r="C202" s="37"/>
      <c r="D202" s="37"/>
      <c r="E202" s="37"/>
      <c r="F202" s="37"/>
      <c r="G202" s="38"/>
      <c r="H202" s="38"/>
      <c r="I202" s="36">
        <f t="shared" si="5"/>
      </c>
      <c r="J202" s="37"/>
    </row>
    <row r="203" spans="1:10" ht="12.75">
      <c r="A203" s="30">
        <f t="shared" si="6"/>
        <v>190</v>
      </c>
      <c r="B203" s="38"/>
      <c r="C203" s="37"/>
      <c r="D203" s="37"/>
      <c r="E203" s="37"/>
      <c r="F203" s="37"/>
      <c r="G203" s="38"/>
      <c r="H203" s="38"/>
      <c r="I203" s="36">
        <f t="shared" si="5"/>
      </c>
      <c r="J203" s="37"/>
    </row>
    <row r="204" spans="1:10" ht="12.75">
      <c r="A204" s="30">
        <f t="shared" si="6"/>
        <v>191</v>
      </c>
      <c r="B204" s="38"/>
      <c r="C204" s="37"/>
      <c r="D204" s="37"/>
      <c r="E204" s="37"/>
      <c r="F204" s="37"/>
      <c r="G204" s="38"/>
      <c r="H204" s="38"/>
      <c r="I204" s="36">
        <f t="shared" si="5"/>
      </c>
      <c r="J204" s="37"/>
    </row>
    <row r="205" spans="1:10" ht="12.75">
      <c r="A205" s="30">
        <f t="shared" si="6"/>
        <v>192</v>
      </c>
      <c r="B205" s="38"/>
      <c r="C205" s="37"/>
      <c r="D205" s="37"/>
      <c r="E205" s="37"/>
      <c r="F205" s="37"/>
      <c r="G205" s="38"/>
      <c r="H205" s="38"/>
      <c r="I205" s="36">
        <f t="shared" si="5"/>
      </c>
      <c r="J205" s="37"/>
    </row>
    <row r="206" spans="1:10" ht="12.75">
      <c r="A206" s="30">
        <f t="shared" si="6"/>
        <v>193</v>
      </c>
      <c r="B206" s="38"/>
      <c r="C206" s="37"/>
      <c r="D206" s="37"/>
      <c r="E206" s="37"/>
      <c r="F206" s="37"/>
      <c r="G206" s="38"/>
      <c r="H206" s="38"/>
      <c r="I206" s="36">
        <f t="shared" si="5"/>
      </c>
      <c r="J206" s="37"/>
    </row>
    <row r="207" spans="1:10" ht="12.75">
      <c r="A207" s="30">
        <f t="shared" si="6"/>
        <v>194</v>
      </c>
      <c r="B207" s="38"/>
      <c r="C207" s="37"/>
      <c r="D207" s="37"/>
      <c r="E207" s="37"/>
      <c r="F207" s="37"/>
      <c r="G207" s="38"/>
      <c r="H207" s="38"/>
      <c r="I207" s="36">
        <f aca="true" t="shared" si="7" ref="I207:I213">IF(AND(ISBLANK(B207)=FALSE,ISBLANK(G207)=FALSE,ISBLANK(H207)=TRUE,$F$6&gt;G207),"Late",IF(ISBLANK(H207)=FALSE,"Completed",IF(AND(ISBLANK(B207)=FALSE,ISBLANK(G207)=FALSE,ISBLANK(H207)=TRUE,$F$6&lt;G207),"Not yet due","")))</f>
      </c>
      <c r="J207" s="37"/>
    </row>
    <row r="208" spans="1:10" ht="12.75">
      <c r="A208" s="30">
        <f t="shared" si="6"/>
        <v>195</v>
      </c>
      <c r="B208" s="38"/>
      <c r="C208" s="37"/>
      <c r="D208" s="37"/>
      <c r="E208" s="37"/>
      <c r="F208" s="37"/>
      <c r="G208" s="38"/>
      <c r="H208" s="38"/>
      <c r="I208" s="36">
        <f t="shared" si="7"/>
      </c>
      <c r="J208" s="37"/>
    </row>
    <row r="209" spans="1:10" ht="12.75">
      <c r="A209" s="30">
        <f t="shared" si="6"/>
        <v>196</v>
      </c>
      <c r="B209" s="38"/>
      <c r="C209" s="37"/>
      <c r="D209" s="37"/>
      <c r="E209" s="37"/>
      <c r="F209" s="37"/>
      <c r="G209" s="38"/>
      <c r="H209" s="38"/>
      <c r="I209" s="36">
        <f t="shared" si="7"/>
      </c>
      <c r="J209" s="37"/>
    </row>
    <row r="210" spans="1:10" ht="12.75">
      <c r="A210" s="30">
        <f t="shared" si="6"/>
        <v>197</v>
      </c>
      <c r="B210" s="38"/>
      <c r="C210" s="37"/>
      <c r="D210" s="37"/>
      <c r="E210" s="37"/>
      <c r="F210" s="37"/>
      <c r="G210" s="38"/>
      <c r="H210" s="38"/>
      <c r="I210" s="36">
        <f t="shared" si="7"/>
      </c>
      <c r="J210" s="37"/>
    </row>
    <row r="211" spans="1:10" ht="12.75">
      <c r="A211" s="30">
        <f t="shared" si="6"/>
        <v>198</v>
      </c>
      <c r="B211" s="38"/>
      <c r="C211" s="37"/>
      <c r="D211" s="37"/>
      <c r="E211" s="37"/>
      <c r="F211" s="37"/>
      <c r="G211" s="38"/>
      <c r="H211" s="38"/>
      <c r="I211" s="36">
        <f t="shared" si="7"/>
      </c>
      <c r="J211" s="37"/>
    </row>
    <row r="212" spans="1:10" ht="12.75">
      <c r="A212" s="30">
        <f t="shared" si="6"/>
        <v>199</v>
      </c>
      <c r="B212" s="38"/>
      <c r="C212" s="37"/>
      <c r="D212" s="37"/>
      <c r="E212" s="37"/>
      <c r="F212" s="37"/>
      <c r="G212" s="38"/>
      <c r="H212" s="38"/>
      <c r="I212" s="36">
        <f t="shared" si="7"/>
      </c>
      <c r="J212" s="37"/>
    </row>
    <row r="213" spans="1:10" ht="12.75">
      <c r="A213" s="30">
        <f t="shared" si="6"/>
        <v>200</v>
      </c>
      <c r="B213" s="38"/>
      <c r="C213" s="37"/>
      <c r="D213" s="37"/>
      <c r="E213" s="37"/>
      <c r="F213" s="37"/>
      <c r="G213" s="38"/>
      <c r="H213" s="38"/>
      <c r="I213" s="36">
        <f t="shared" si="7"/>
      </c>
      <c r="J213" s="37"/>
    </row>
    <row r="214" spans="2:10" ht="12.75">
      <c r="B214" s="16"/>
      <c r="C214" s="12"/>
      <c r="D214" s="12"/>
      <c r="E214" s="12"/>
      <c r="F214" s="12"/>
      <c r="G214" s="16"/>
      <c r="H214" s="16"/>
      <c r="I214" s="16"/>
      <c r="J214" s="12"/>
    </row>
    <row r="215" spans="2:10" ht="12.75">
      <c r="B215" s="16"/>
      <c r="C215" s="12"/>
      <c r="D215" s="12"/>
      <c r="E215" s="12"/>
      <c r="F215" s="12"/>
      <c r="G215" s="16"/>
      <c r="H215" s="16"/>
      <c r="I215" s="16"/>
      <c r="J215" s="12"/>
    </row>
    <row r="216" spans="2:10" ht="12.75">
      <c r="B216" s="16"/>
      <c r="C216" s="12"/>
      <c r="D216" s="12"/>
      <c r="E216" s="12"/>
      <c r="F216" s="12"/>
      <c r="G216" s="16"/>
      <c r="H216" s="16"/>
      <c r="I216" s="16"/>
      <c r="J216" s="12"/>
    </row>
    <row r="217" spans="2:10" ht="12.75">
      <c r="B217" s="16"/>
      <c r="C217" s="12"/>
      <c r="D217" s="12"/>
      <c r="E217" s="12"/>
      <c r="F217" s="12"/>
      <c r="G217" s="16"/>
      <c r="H217" s="16"/>
      <c r="I217" s="16"/>
      <c r="J217" s="12"/>
    </row>
    <row r="218" spans="2:10" ht="12.75">
      <c r="B218" s="16"/>
      <c r="C218" s="12"/>
      <c r="D218" s="12"/>
      <c r="E218" s="12"/>
      <c r="F218" s="12"/>
      <c r="G218" s="16"/>
      <c r="H218" s="16"/>
      <c r="I218" s="16"/>
      <c r="J218" s="12"/>
    </row>
    <row r="219" spans="2:10" ht="12.75">
      <c r="B219" s="16"/>
      <c r="C219" s="12"/>
      <c r="D219" s="12"/>
      <c r="E219" s="12"/>
      <c r="F219" s="12"/>
      <c r="G219" s="16"/>
      <c r="H219" s="16"/>
      <c r="I219" s="16"/>
      <c r="J219" s="12"/>
    </row>
    <row r="220" spans="2:10" ht="12.75">
      <c r="B220" s="16"/>
      <c r="C220" s="12"/>
      <c r="D220" s="12"/>
      <c r="E220" s="12"/>
      <c r="F220" s="12"/>
      <c r="G220" s="16"/>
      <c r="H220" s="16"/>
      <c r="I220" s="16"/>
      <c r="J220" s="12"/>
    </row>
    <row r="221" spans="2:10" ht="12.75">
      <c r="B221" s="16"/>
      <c r="C221" s="12"/>
      <c r="D221" s="12"/>
      <c r="E221" s="12"/>
      <c r="F221" s="12"/>
      <c r="G221" s="16"/>
      <c r="H221" s="16"/>
      <c r="I221" s="16"/>
      <c r="J221" s="12"/>
    </row>
    <row r="222" spans="2:10" ht="12.75">
      <c r="B222" s="16"/>
      <c r="C222" s="12"/>
      <c r="D222" s="12"/>
      <c r="E222" s="12"/>
      <c r="F222" s="12"/>
      <c r="G222" s="16"/>
      <c r="H222" s="16"/>
      <c r="I222" s="16"/>
      <c r="J222" s="12"/>
    </row>
    <row r="223" spans="2:10" ht="12.75">
      <c r="B223" s="16"/>
      <c r="C223" s="12"/>
      <c r="D223" s="12"/>
      <c r="E223" s="12"/>
      <c r="F223" s="12"/>
      <c r="G223" s="16"/>
      <c r="H223" s="16"/>
      <c r="I223" s="16"/>
      <c r="J223" s="12"/>
    </row>
    <row r="224" spans="2:10" ht="12.75">
      <c r="B224" s="16"/>
      <c r="C224" s="12"/>
      <c r="D224" s="12"/>
      <c r="E224" s="12"/>
      <c r="F224" s="12"/>
      <c r="G224" s="16"/>
      <c r="H224" s="16"/>
      <c r="I224" s="16"/>
      <c r="J224" s="12"/>
    </row>
    <row r="225" spans="2:10" ht="12.75">
      <c r="B225" s="16"/>
      <c r="C225" s="12"/>
      <c r="D225" s="12"/>
      <c r="E225" s="12"/>
      <c r="F225" s="12"/>
      <c r="G225" s="16"/>
      <c r="H225" s="16"/>
      <c r="I225" s="16"/>
      <c r="J225" s="12"/>
    </row>
    <row r="226" spans="2:10" ht="12.75">
      <c r="B226" s="16"/>
      <c r="C226" s="12"/>
      <c r="D226" s="12"/>
      <c r="E226" s="12"/>
      <c r="F226" s="12"/>
      <c r="G226" s="16"/>
      <c r="H226" s="16"/>
      <c r="I226" s="16"/>
      <c r="J226" s="12"/>
    </row>
    <row r="227" spans="2:10" ht="12.75">
      <c r="B227" s="16"/>
      <c r="C227" s="12"/>
      <c r="D227" s="12"/>
      <c r="E227" s="12"/>
      <c r="F227" s="12"/>
      <c r="G227" s="16"/>
      <c r="H227" s="16"/>
      <c r="I227" s="16"/>
      <c r="J227" s="12"/>
    </row>
    <row r="228" spans="2:10" ht="12.75">
      <c r="B228" s="16"/>
      <c r="C228" s="12"/>
      <c r="D228" s="12"/>
      <c r="E228" s="12"/>
      <c r="F228" s="12"/>
      <c r="G228" s="16"/>
      <c r="H228" s="16"/>
      <c r="I228" s="16"/>
      <c r="J228" s="12"/>
    </row>
    <row r="229" spans="2:10" ht="12.75">
      <c r="B229" s="16"/>
      <c r="C229" s="12"/>
      <c r="D229" s="12"/>
      <c r="E229" s="12"/>
      <c r="F229" s="12"/>
      <c r="G229" s="16"/>
      <c r="H229" s="16"/>
      <c r="I229" s="16"/>
      <c r="J229" s="12"/>
    </row>
    <row r="230" spans="2:10" ht="12.75">
      <c r="B230" s="16"/>
      <c r="C230" s="12"/>
      <c r="D230" s="12"/>
      <c r="E230" s="12"/>
      <c r="F230" s="12"/>
      <c r="G230" s="16"/>
      <c r="H230" s="16"/>
      <c r="I230" s="16"/>
      <c r="J230" s="12"/>
    </row>
    <row r="231" spans="2:10" ht="12.75">
      <c r="B231" s="16"/>
      <c r="C231" s="12"/>
      <c r="D231" s="12"/>
      <c r="E231" s="12"/>
      <c r="F231" s="12"/>
      <c r="G231" s="16"/>
      <c r="H231" s="16"/>
      <c r="I231" s="16"/>
      <c r="J231" s="12"/>
    </row>
    <row r="232" spans="2:10" ht="12.75">
      <c r="B232" s="16"/>
      <c r="C232" s="12"/>
      <c r="D232" s="12"/>
      <c r="E232" s="12"/>
      <c r="F232" s="12"/>
      <c r="G232" s="16"/>
      <c r="H232" s="16"/>
      <c r="I232" s="16"/>
      <c r="J232" s="12"/>
    </row>
    <row r="233" spans="2:10" ht="12.75">
      <c r="B233" s="16"/>
      <c r="C233" s="12"/>
      <c r="D233" s="12"/>
      <c r="E233" s="12"/>
      <c r="F233" s="12"/>
      <c r="G233" s="16"/>
      <c r="H233" s="16"/>
      <c r="I233" s="16"/>
      <c r="J233" s="12"/>
    </row>
    <row r="234" spans="2:10" ht="12.75">
      <c r="B234" s="16"/>
      <c r="C234" s="12"/>
      <c r="D234" s="12"/>
      <c r="E234" s="12"/>
      <c r="F234" s="12"/>
      <c r="G234" s="16"/>
      <c r="H234" s="16"/>
      <c r="I234" s="16"/>
      <c r="J234" s="12"/>
    </row>
    <row r="235" spans="2:10" ht="12.75">
      <c r="B235" s="16"/>
      <c r="C235" s="12"/>
      <c r="D235" s="12"/>
      <c r="E235" s="12"/>
      <c r="F235" s="12"/>
      <c r="G235" s="16"/>
      <c r="H235" s="16"/>
      <c r="I235" s="16"/>
      <c r="J235" s="12"/>
    </row>
    <row r="236" spans="2:10" ht="12.75">
      <c r="B236" s="16"/>
      <c r="C236" s="12"/>
      <c r="D236" s="12"/>
      <c r="E236" s="12"/>
      <c r="F236" s="12"/>
      <c r="G236" s="16"/>
      <c r="H236" s="16"/>
      <c r="I236" s="16"/>
      <c r="J236" s="12"/>
    </row>
    <row r="237" spans="2:10" ht="12.75">
      <c r="B237" s="16"/>
      <c r="C237" s="12"/>
      <c r="D237" s="12"/>
      <c r="E237" s="12"/>
      <c r="F237" s="12"/>
      <c r="G237" s="16"/>
      <c r="H237" s="16"/>
      <c r="I237" s="16"/>
      <c r="J237" s="12"/>
    </row>
    <row r="238" spans="2:10" ht="12.75">
      <c r="B238" s="16"/>
      <c r="C238" s="12"/>
      <c r="D238" s="12"/>
      <c r="E238" s="12"/>
      <c r="F238" s="12"/>
      <c r="G238" s="16"/>
      <c r="H238" s="16"/>
      <c r="I238" s="16"/>
      <c r="J238" s="12"/>
    </row>
    <row r="239" spans="2:10" ht="12.75">
      <c r="B239" s="16"/>
      <c r="C239" s="12"/>
      <c r="D239" s="12"/>
      <c r="E239" s="12"/>
      <c r="F239" s="12"/>
      <c r="G239" s="16"/>
      <c r="H239" s="16"/>
      <c r="I239" s="16"/>
      <c r="J239" s="12"/>
    </row>
    <row r="240" spans="2:10" ht="12.75">
      <c r="B240" s="16"/>
      <c r="C240" s="12"/>
      <c r="D240" s="12"/>
      <c r="E240" s="12"/>
      <c r="F240" s="12"/>
      <c r="G240" s="16"/>
      <c r="H240" s="16"/>
      <c r="I240" s="16"/>
      <c r="J240" s="12"/>
    </row>
    <row r="241" spans="2:10" ht="12.75">
      <c r="B241" s="16"/>
      <c r="C241" s="12"/>
      <c r="D241" s="12"/>
      <c r="E241" s="12"/>
      <c r="F241" s="12"/>
      <c r="G241" s="16"/>
      <c r="H241" s="16"/>
      <c r="I241" s="16"/>
      <c r="J241" s="12"/>
    </row>
    <row r="242" spans="2:10" ht="12.75">
      <c r="B242" s="16"/>
      <c r="C242" s="12"/>
      <c r="D242" s="12"/>
      <c r="E242" s="12"/>
      <c r="F242" s="12"/>
      <c r="G242" s="16"/>
      <c r="H242" s="16"/>
      <c r="I242" s="16"/>
      <c r="J242" s="12"/>
    </row>
    <row r="243" spans="2:10" ht="12.75">
      <c r="B243" s="16"/>
      <c r="C243" s="12"/>
      <c r="D243" s="12"/>
      <c r="E243" s="12"/>
      <c r="F243" s="12"/>
      <c r="G243" s="16"/>
      <c r="H243" s="16"/>
      <c r="I243" s="16"/>
      <c r="J243" s="12"/>
    </row>
    <row r="244" spans="2:10" ht="12.75">
      <c r="B244" s="16"/>
      <c r="C244" s="12"/>
      <c r="D244" s="12"/>
      <c r="E244" s="12"/>
      <c r="F244" s="12"/>
      <c r="G244" s="16"/>
      <c r="H244" s="16"/>
      <c r="I244" s="16"/>
      <c r="J244" s="12"/>
    </row>
    <row r="245" spans="2:10" ht="12.75">
      <c r="B245" s="16"/>
      <c r="C245" s="12"/>
      <c r="D245" s="12"/>
      <c r="E245" s="12"/>
      <c r="F245" s="12"/>
      <c r="G245" s="16"/>
      <c r="H245" s="16"/>
      <c r="I245" s="16"/>
      <c r="J245" s="12"/>
    </row>
    <row r="246" spans="2:10" ht="12.75">
      <c r="B246" s="16"/>
      <c r="C246" s="12"/>
      <c r="D246" s="12"/>
      <c r="E246" s="12"/>
      <c r="F246" s="12"/>
      <c r="G246" s="16"/>
      <c r="H246" s="16"/>
      <c r="I246" s="16"/>
      <c r="J246" s="12"/>
    </row>
    <row r="247" spans="2:10" ht="12.75">
      <c r="B247" s="16"/>
      <c r="C247" s="12"/>
      <c r="D247" s="12"/>
      <c r="E247" s="12"/>
      <c r="F247" s="12"/>
      <c r="G247" s="16"/>
      <c r="H247" s="16"/>
      <c r="I247" s="16"/>
      <c r="J247" s="12"/>
    </row>
    <row r="248" spans="2:10" ht="12.75">
      <c r="B248" s="16"/>
      <c r="C248" s="12"/>
      <c r="D248" s="12"/>
      <c r="E248" s="12"/>
      <c r="F248" s="12"/>
      <c r="G248" s="16"/>
      <c r="H248" s="16"/>
      <c r="I248" s="16"/>
      <c r="J248" s="12"/>
    </row>
    <row r="249" spans="2:10" ht="12.75">
      <c r="B249" s="16"/>
      <c r="C249" s="12"/>
      <c r="D249" s="12"/>
      <c r="E249" s="12"/>
      <c r="F249" s="12"/>
      <c r="G249" s="16"/>
      <c r="H249" s="16"/>
      <c r="I249" s="16"/>
      <c r="J249" s="12"/>
    </row>
    <row r="250" spans="2:10" ht="12.75">
      <c r="B250" s="16"/>
      <c r="C250" s="12"/>
      <c r="D250" s="12"/>
      <c r="E250" s="12"/>
      <c r="F250" s="12"/>
      <c r="G250" s="16"/>
      <c r="H250" s="16"/>
      <c r="I250" s="16"/>
      <c r="J250" s="12"/>
    </row>
    <row r="251" spans="2:10" ht="12.75">
      <c r="B251" s="16"/>
      <c r="C251" s="12"/>
      <c r="D251" s="12"/>
      <c r="E251" s="12"/>
      <c r="F251" s="12"/>
      <c r="G251" s="16"/>
      <c r="H251" s="16"/>
      <c r="I251" s="16"/>
      <c r="J251" s="12"/>
    </row>
    <row r="252" spans="2:10" ht="12.75">
      <c r="B252" s="16"/>
      <c r="C252" s="12"/>
      <c r="D252" s="12"/>
      <c r="E252" s="12"/>
      <c r="F252" s="12"/>
      <c r="G252" s="16"/>
      <c r="H252" s="16"/>
      <c r="I252" s="16"/>
      <c r="J252" s="12"/>
    </row>
    <row r="253" spans="2:10" ht="12.75">
      <c r="B253" s="16"/>
      <c r="C253" s="12"/>
      <c r="D253" s="12"/>
      <c r="E253" s="12"/>
      <c r="F253" s="12"/>
      <c r="G253" s="16"/>
      <c r="H253" s="16"/>
      <c r="I253" s="16"/>
      <c r="J253" s="12"/>
    </row>
    <row r="254" spans="2:10" ht="12.75">
      <c r="B254" s="16"/>
      <c r="C254" s="12"/>
      <c r="D254" s="12"/>
      <c r="E254" s="12"/>
      <c r="F254" s="12"/>
      <c r="G254" s="16"/>
      <c r="H254" s="16"/>
      <c r="I254" s="16"/>
      <c r="J254" s="12"/>
    </row>
    <row r="255" spans="2:10" ht="12.75">
      <c r="B255" s="16"/>
      <c r="C255" s="12"/>
      <c r="D255" s="12"/>
      <c r="E255" s="12"/>
      <c r="F255" s="12"/>
      <c r="G255" s="16"/>
      <c r="H255" s="16"/>
      <c r="I255" s="16"/>
      <c r="J255" s="12"/>
    </row>
    <row r="256" spans="2:10" ht="12.75">
      <c r="B256" s="16"/>
      <c r="C256" s="12"/>
      <c r="D256" s="12"/>
      <c r="E256" s="12"/>
      <c r="F256" s="12"/>
      <c r="G256" s="16"/>
      <c r="H256" s="16"/>
      <c r="I256" s="16"/>
      <c r="J256" s="12"/>
    </row>
    <row r="257" spans="2:10" ht="12.75">
      <c r="B257" s="16"/>
      <c r="C257" s="12"/>
      <c r="D257" s="12"/>
      <c r="E257" s="12"/>
      <c r="F257" s="12"/>
      <c r="G257" s="16"/>
      <c r="H257" s="16"/>
      <c r="I257" s="16"/>
      <c r="J257" s="12"/>
    </row>
    <row r="258" spans="2:10" ht="12.75">
      <c r="B258" s="16"/>
      <c r="C258" s="12"/>
      <c r="D258" s="12"/>
      <c r="E258" s="12"/>
      <c r="F258" s="12"/>
      <c r="G258" s="16"/>
      <c r="H258" s="16"/>
      <c r="I258" s="16"/>
      <c r="J258" s="12"/>
    </row>
    <row r="259" spans="2:10" ht="12.75">
      <c r="B259" s="16"/>
      <c r="C259" s="12"/>
      <c r="D259" s="12"/>
      <c r="E259" s="12"/>
      <c r="F259" s="12"/>
      <c r="G259" s="16"/>
      <c r="H259" s="16"/>
      <c r="I259" s="16"/>
      <c r="J259" s="12"/>
    </row>
    <row r="260" spans="2:10" ht="12.75">
      <c r="B260" s="16"/>
      <c r="C260" s="12"/>
      <c r="D260" s="12"/>
      <c r="E260" s="12"/>
      <c r="F260" s="12"/>
      <c r="G260" s="16"/>
      <c r="H260" s="16"/>
      <c r="I260" s="16"/>
      <c r="J260" s="12"/>
    </row>
    <row r="261" spans="2:10" ht="12.75">
      <c r="B261" s="16"/>
      <c r="C261" s="12"/>
      <c r="D261" s="12"/>
      <c r="E261" s="12"/>
      <c r="F261" s="12"/>
      <c r="G261" s="16"/>
      <c r="H261" s="16"/>
      <c r="I261" s="16"/>
      <c r="J261" s="12"/>
    </row>
    <row r="262" spans="2:10" ht="12.75">
      <c r="B262" s="16"/>
      <c r="C262" s="12"/>
      <c r="D262" s="12"/>
      <c r="E262" s="12"/>
      <c r="F262" s="12"/>
      <c r="G262" s="16"/>
      <c r="H262" s="16"/>
      <c r="I262" s="16"/>
      <c r="J262" s="12"/>
    </row>
    <row r="263" spans="2:10" ht="12.75">
      <c r="B263" s="16"/>
      <c r="C263" s="12"/>
      <c r="D263" s="12"/>
      <c r="E263" s="12"/>
      <c r="F263" s="12"/>
      <c r="G263" s="16"/>
      <c r="H263" s="16"/>
      <c r="I263" s="16"/>
      <c r="J263" s="12"/>
    </row>
    <row r="264" spans="2:10" ht="12.75">
      <c r="B264" s="16"/>
      <c r="C264" s="12"/>
      <c r="D264" s="12"/>
      <c r="E264" s="12"/>
      <c r="F264" s="12"/>
      <c r="G264" s="16"/>
      <c r="H264" s="16"/>
      <c r="I264" s="16"/>
      <c r="J264" s="12"/>
    </row>
    <row r="265" spans="2:10" ht="12.75">
      <c r="B265" s="16"/>
      <c r="C265" s="12"/>
      <c r="D265" s="12"/>
      <c r="E265" s="12"/>
      <c r="F265" s="12"/>
      <c r="G265" s="16"/>
      <c r="H265" s="16"/>
      <c r="I265" s="16"/>
      <c r="J265" s="12"/>
    </row>
    <row r="266" spans="2:10" ht="12.75">
      <c r="B266" s="16"/>
      <c r="C266" s="12"/>
      <c r="D266" s="12"/>
      <c r="E266" s="12"/>
      <c r="F266" s="12"/>
      <c r="G266" s="16"/>
      <c r="H266" s="16"/>
      <c r="I266" s="16"/>
      <c r="J266" s="12"/>
    </row>
    <row r="267" spans="2:10" ht="12.75">
      <c r="B267" s="16"/>
      <c r="C267" s="12"/>
      <c r="D267" s="12"/>
      <c r="E267" s="12"/>
      <c r="F267" s="12"/>
      <c r="G267" s="16"/>
      <c r="H267" s="16"/>
      <c r="I267" s="16"/>
      <c r="J267" s="12"/>
    </row>
    <row r="268" spans="2:10" ht="12.75">
      <c r="B268" s="16"/>
      <c r="C268" s="12"/>
      <c r="D268" s="12"/>
      <c r="E268" s="12"/>
      <c r="F268" s="12"/>
      <c r="G268" s="16"/>
      <c r="H268" s="16"/>
      <c r="I268" s="16"/>
      <c r="J268" s="12"/>
    </row>
    <row r="269" spans="2:10" ht="12.75">
      <c r="B269" s="16"/>
      <c r="C269" s="12"/>
      <c r="D269" s="12"/>
      <c r="E269" s="12"/>
      <c r="F269" s="12"/>
      <c r="G269" s="16"/>
      <c r="H269" s="16"/>
      <c r="I269" s="16"/>
      <c r="J269" s="12"/>
    </row>
    <row r="270" spans="2:10" ht="12.75">
      <c r="B270" s="16"/>
      <c r="C270" s="12"/>
      <c r="D270" s="12"/>
      <c r="E270" s="12"/>
      <c r="F270" s="12"/>
      <c r="G270" s="16"/>
      <c r="H270" s="16"/>
      <c r="I270" s="16"/>
      <c r="J270" s="12"/>
    </row>
    <row r="271" spans="2:10" ht="12.75">
      <c r="B271" s="16"/>
      <c r="C271" s="12"/>
      <c r="D271" s="12"/>
      <c r="E271" s="12"/>
      <c r="F271" s="12"/>
      <c r="G271" s="16"/>
      <c r="H271" s="16"/>
      <c r="I271" s="16"/>
      <c r="J271" s="12"/>
    </row>
    <row r="272" spans="2:10" ht="12.75">
      <c r="B272" s="16"/>
      <c r="C272" s="12"/>
      <c r="D272" s="12"/>
      <c r="E272" s="12"/>
      <c r="F272" s="12"/>
      <c r="G272" s="16"/>
      <c r="H272" s="16"/>
      <c r="I272" s="16"/>
      <c r="J272" s="12"/>
    </row>
    <row r="273" spans="2:10" ht="12.75">
      <c r="B273" s="16"/>
      <c r="C273" s="12"/>
      <c r="D273" s="12"/>
      <c r="E273" s="12"/>
      <c r="F273" s="12"/>
      <c r="G273" s="16"/>
      <c r="H273" s="16"/>
      <c r="I273" s="16"/>
      <c r="J273" s="12"/>
    </row>
    <row r="274" spans="2:10" ht="12.75">
      <c r="B274" s="16"/>
      <c r="C274" s="12"/>
      <c r="D274" s="12"/>
      <c r="E274" s="12"/>
      <c r="F274" s="12"/>
      <c r="G274" s="16"/>
      <c r="H274" s="16"/>
      <c r="I274" s="16"/>
      <c r="J274" s="12"/>
    </row>
    <row r="275" spans="2:10" ht="12.75">
      <c r="B275" s="16"/>
      <c r="C275" s="12"/>
      <c r="D275" s="12"/>
      <c r="E275" s="12"/>
      <c r="F275" s="12"/>
      <c r="G275" s="16"/>
      <c r="H275" s="16"/>
      <c r="I275" s="16"/>
      <c r="J275" s="12"/>
    </row>
    <row r="276" spans="2:10" ht="12.75">
      <c r="B276" s="16"/>
      <c r="C276" s="12"/>
      <c r="D276" s="12"/>
      <c r="E276" s="12"/>
      <c r="F276" s="12"/>
      <c r="G276" s="16"/>
      <c r="H276" s="16"/>
      <c r="I276" s="16"/>
      <c r="J276" s="12"/>
    </row>
    <row r="277" spans="2:10" ht="12.75">
      <c r="B277" s="16"/>
      <c r="C277" s="12"/>
      <c r="D277" s="12"/>
      <c r="E277" s="12"/>
      <c r="F277" s="12"/>
      <c r="G277" s="16"/>
      <c r="H277" s="16"/>
      <c r="I277" s="16"/>
      <c r="J277" s="12"/>
    </row>
    <row r="278" spans="2:10" ht="12.75">
      <c r="B278" s="16"/>
      <c r="C278" s="12"/>
      <c r="D278" s="12"/>
      <c r="E278" s="12"/>
      <c r="F278" s="12"/>
      <c r="G278" s="16"/>
      <c r="H278" s="16"/>
      <c r="I278" s="16"/>
      <c r="J278" s="12"/>
    </row>
    <row r="279" spans="2:10" ht="12.75">
      <c r="B279" s="16"/>
      <c r="C279" s="12"/>
      <c r="D279" s="12"/>
      <c r="E279" s="12"/>
      <c r="F279" s="12"/>
      <c r="G279" s="16"/>
      <c r="H279" s="16"/>
      <c r="I279" s="16"/>
      <c r="J279" s="12"/>
    </row>
    <row r="280" spans="2:10" ht="12.75">
      <c r="B280" s="16"/>
      <c r="C280" s="12"/>
      <c r="D280" s="12"/>
      <c r="E280" s="12"/>
      <c r="F280" s="12"/>
      <c r="G280" s="16"/>
      <c r="H280" s="16"/>
      <c r="I280" s="16"/>
      <c r="J280" s="12"/>
    </row>
    <row r="281" spans="2:10" ht="12.75">
      <c r="B281" s="16"/>
      <c r="C281" s="12"/>
      <c r="D281" s="12"/>
      <c r="E281" s="12"/>
      <c r="F281" s="12"/>
      <c r="G281" s="16"/>
      <c r="H281" s="16"/>
      <c r="I281" s="16"/>
      <c r="J281" s="12"/>
    </row>
    <row r="282" spans="2:10" ht="12.75">
      <c r="B282" s="16"/>
      <c r="C282" s="12"/>
      <c r="D282" s="12"/>
      <c r="E282" s="12"/>
      <c r="F282" s="12"/>
      <c r="G282" s="16"/>
      <c r="H282" s="16"/>
      <c r="I282" s="16"/>
      <c r="J282" s="12"/>
    </row>
    <row r="283" spans="2:10" ht="12.75">
      <c r="B283" s="16"/>
      <c r="C283" s="12"/>
      <c r="D283" s="12"/>
      <c r="E283" s="12"/>
      <c r="F283" s="12"/>
      <c r="G283" s="16"/>
      <c r="H283" s="16"/>
      <c r="I283" s="16"/>
      <c r="J283" s="12"/>
    </row>
    <row r="284" spans="2:10" ht="12.75">
      <c r="B284" s="16"/>
      <c r="C284" s="12"/>
      <c r="D284" s="12"/>
      <c r="E284" s="12"/>
      <c r="F284" s="12"/>
      <c r="G284" s="16"/>
      <c r="H284" s="16"/>
      <c r="I284" s="16"/>
      <c r="J284" s="12"/>
    </row>
    <row r="285" spans="2:10" ht="12.75">
      <c r="B285" s="16"/>
      <c r="C285" s="12"/>
      <c r="D285" s="12"/>
      <c r="E285" s="12"/>
      <c r="F285" s="12"/>
      <c r="G285" s="16"/>
      <c r="H285" s="16"/>
      <c r="I285" s="16"/>
      <c r="J285" s="12"/>
    </row>
    <row r="286" spans="2:10" ht="12.75">
      <c r="B286" s="16"/>
      <c r="C286" s="12"/>
      <c r="D286" s="12"/>
      <c r="E286" s="12"/>
      <c r="F286" s="12"/>
      <c r="G286" s="16"/>
      <c r="H286" s="16"/>
      <c r="I286" s="16"/>
      <c r="J286" s="12"/>
    </row>
    <row r="287" spans="2:10" ht="12.75">
      <c r="B287" s="16"/>
      <c r="C287" s="12"/>
      <c r="D287" s="12"/>
      <c r="E287" s="12"/>
      <c r="F287" s="12"/>
      <c r="G287" s="16"/>
      <c r="H287" s="16"/>
      <c r="I287" s="16"/>
      <c r="J287" s="12"/>
    </row>
    <row r="288" spans="2:10" ht="12.75">
      <c r="B288" s="16"/>
      <c r="C288" s="12"/>
      <c r="D288" s="12"/>
      <c r="E288" s="12"/>
      <c r="F288" s="12"/>
      <c r="G288" s="16"/>
      <c r="H288" s="16"/>
      <c r="I288" s="16"/>
      <c r="J288" s="12"/>
    </row>
    <row r="289" spans="2:10" ht="12.75">
      <c r="B289" s="16"/>
      <c r="C289" s="12"/>
      <c r="D289" s="12"/>
      <c r="E289" s="12"/>
      <c r="F289" s="12"/>
      <c r="G289" s="16"/>
      <c r="H289" s="16"/>
      <c r="I289" s="16"/>
      <c r="J289" s="12"/>
    </row>
    <row r="290" spans="2:10" ht="12.75">
      <c r="B290" s="16"/>
      <c r="C290" s="12"/>
      <c r="D290" s="12"/>
      <c r="E290" s="12"/>
      <c r="F290" s="12"/>
      <c r="G290" s="16"/>
      <c r="H290" s="16"/>
      <c r="I290" s="16"/>
      <c r="J290" s="12"/>
    </row>
    <row r="291" spans="2:10" ht="12.75">
      <c r="B291" s="16"/>
      <c r="C291" s="12"/>
      <c r="D291" s="12"/>
      <c r="E291" s="12"/>
      <c r="F291" s="12"/>
      <c r="G291" s="16"/>
      <c r="H291" s="16"/>
      <c r="I291" s="16"/>
      <c r="J291" s="12"/>
    </row>
    <row r="292" spans="2:10" ht="12.75">
      <c r="B292" s="16"/>
      <c r="C292" s="12"/>
      <c r="D292" s="12"/>
      <c r="E292" s="12"/>
      <c r="F292" s="12"/>
      <c r="G292" s="16"/>
      <c r="H292" s="16"/>
      <c r="I292" s="16"/>
      <c r="J292" s="12"/>
    </row>
    <row r="293" spans="2:10" ht="12.75">
      <c r="B293" s="16"/>
      <c r="C293" s="12"/>
      <c r="D293" s="12"/>
      <c r="E293" s="12"/>
      <c r="F293" s="12"/>
      <c r="G293" s="16"/>
      <c r="H293" s="16"/>
      <c r="I293" s="16"/>
      <c r="J293" s="12"/>
    </row>
    <row r="294" spans="2:10" ht="12.75">
      <c r="B294" s="16"/>
      <c r="C294" s="12"/>
      <c r="D294" s="12"/>
      <c r="E294" s="12"/>
      <c r="F294" s="12"/>
      <c r="G294" s="16"/>
      <c r="H294" s="16"/>
      <c r="I294" s="16"/>
      <c r="J294" s="12"/>
    </row>
    <row r="295" spans="2:10" ht="12.75">
      <c r="B295" s="16"/>
      <c r="C295" s="12"/>
      <c r="D295" s="12"/>
      <c r="E295" s="12"/>
      <c r="F295" s="12"/>
      <c r="G295" s="16"/>
      <c r="H295" s="16"/>
      <c r="I295" s="16"/>
      <c r="J295" s="12"/>
    </row>
    <row r="296" spans="2:10" ht="12.75">
      <c r="B296" s="16"/>
      <c r="C296" s="12"/>
      <c r="D296" s="12"/>
      <c r="E296" s="12"/>
      <c r="F296" s="12"/>
      <c r="G296" s="16"/>
      <c r="H296" s="16"/>
      <c r="I296" s="16"/>
      <c r="J296" s="12"/>
    </row>
    <row r="297" spans="2:10" ht="12.75">
      <c r="B297" s="16"/>
      <c r="C297" s="12"/>
      <c r="D297" s="12"/>
      <c r="E297" s="12"/>
      <c r="F297" s="12"/>
      <c r="G297" s="16"/>
      <c r="H297" s="16"/>
      <c r="I297" s="16"/>
      <c r="J297" s="12"/>
    </row>
    <row r="298" spans="2:10" ht="12.75">
      <c r="B298" s="16"/>
      <c r="C298" s="12"/>
      <c r="D298" s="12"/>
      <c r="E298" s="12"/>
      <c r="F298" s="12"/>
      <c r="G298" s="16"/>
      <c r="H298" s="16"/>
      <c r="I298" s="16"/>
      <c r="J298" s="12"/>
    </row>
    <row r="299" spans="2:10" ht="12.75">
      <c r="B299" s="16"/>
      <c r="C299" s="12"/>
      <c r="D299" s="12"/>
      <c r="E299" s="12"/>
      <c r="F299" s="12"/>
      <c r="G299" s="16"/>
      <c r="H299" s="16"/>
      <c r="I299" s="16"/>
      <c r="J299" s="12"/>
    </row>
    <row r="300" spans="2:10" ht="12.75">
      <c r="B300" s="16"/>
      <c r="C300" s="12"/>
      <c r="D300" s="12"/>
      <c r="E300" s="12"/>
      <c r="F300" s="12"/>
      <c r="G300" s="16"/>
      <c r="H300" s="16"/>
      <c r="I300" s="16"/>
      <c r="J300" s="12"/>
    </row>
    <row r="301" spans="2:10" ht="12.75">
      <c r="B301" s="16"/>
      <c r="C301" s="12"/>
      <c r="D301" s="12"/>
      <c r="E301" s="12"/>
      <c r="F301" s="12"/>
      <c r="G301" s="16"/>
      <c r="H301" s="16"/>
      <c r="I301" s="16"/>
      <c r="J301" s="12"/>
    </row>
    <row r="302" spans="2:10" ht="12.75">
      <c r="B302" s="16"/>
      <c r="C302" s="12"/>
      <c r="D302" s="12"/>
      <c r="E302" s="12"/>
      <c r="F302" s="12"/>
      <c r="G302" s="16"/>
      <c r="H302" s="16"/>
      <c r="I302" s="16"/>
      <c r="J302" s="12"/>
    </row>
    <row r="303" spans="2:10" ht="12.75">
      <c r="B303" s="16"/>
      <c r="C303" s="12"/>
      <c r="D303" s="12"/>
      <c r="E303" s="12"/>
      <c r="F303" s="12"/>
      <c r="G303" s="16"/>
      <c r="H303" s="16"/>
      <c r="I303" s="16"/>
      <c r="J303" s="12"/>
    </row>
    <row r="304" spans="2:10" ht="12.75">
      <c r="B304" s="16"/>
      <c r="C304" s="12"/>
      <c r="D304" s="12"/>
      <c r="E304" s="12"/>
      <c r="F304" s="12"/>
      <c r="G304" s="16"/>
      <c r="H304" s="16"/>
      <c r="I304" s="16"/>
      <c r="J304" s="12"/>
    </row>
    <row r="305" spans="2:10" ht="12.75">
      <c r="B305" s="16"/>
      <c r="C305" s="12"/>
      <c r="D305" s="12"/>
      <c r="E305" s="12"/>
      <c r="F305" s="12"/>
      <c r="G305" s="16"/>
      <c r="H305" s="16"/>
      <c r="I305" s="16"/>
      <c r="J305" s="12"/>
    </row>
    <row r="306" spans="2:10" ht="12.75">
      <c r="B306" s="16"/>
      <c r="C306" s="12"/>
      <c r="D306" s="12"/>
      <c r="E306" s="12"/>
      <c r="F306" s="12"/>
      <c r="G306" s="16"/>
      <c r="H306" s="16"/>
      <c r="I306" s="16"/>
      <c r="J306" s="12"/>
    </row>
    <row r="307" spans="2:10" ht="12.75">
      <c r="B307" s="16"/>
      <c r="C307" s="12"/>
      <c r="D307" s="12"/>
      <c r="E307" s="12"/>
      <c r="F307" s="12"/>
      <c r="G307" s="16"/>
      <c r="H307" s="16"/>
      <c r="I307" s="16"/>
      <c r="J307" s="12"/>
    </row>
    <row r="308" spans="2:10" ht="12.75">
      <c r="B308" s="16"/>
      <c r="C308" s="12"/>
      <c r="D308" s="12"/>
      <c r="E308" s="12"/>
      <c r="F308" s="12"/>
      <c r="G308" s="16"/>
      <c r="H308" s="16"/>
      <c r="I308" s="16"/>
      <c r="J308" s="12"/>
    </row>
    <row r="309" spans="2:10" ht="12.75">
      <c r="B309" s="16"/>
      <c r="C309" s="12"/>
      <c r="D309" s="12"/>
      <c r="E309" s="12"/>
      <c r="F309" s="12"/>
      <c r="G309" s="16"/>
      <c r="H309" s="16"/>
      <c r="I309" s="16"/>
      <c r="J309" s="12"/>
    </row>
    <row r="310" spans="2:10" ht="12.75">
      <c r="B310" s="16"/>
      <c r="C310" s="12"/>
      <c r="D310" s="12"/>
      <c r="E310" s="12"/>
      <c r="F310" s="12"/>
      <c r="G310" s="16"/>
      <c r="H310" s="16"/>
      <c r="I310" s="16"/>
      <c r="J310" s="12"/>
    </row>
    <row r="311" spans="2:10" ht="12.75">
      <c r="B311" s="16"/>
      <c r="C311" s="12"/>
      <c r="D311" s="12"/>
      <c r="E311" s="12"/>
      <c r="F311" s="12"/>
      <c r="G311" s="16"/>
      <c r="H311" s="16"/>
      <c r="I311" s="16"/>
      <c r="J311" s="12"/>
    </row>
    <row r="312" spans="2:10" ht="12.75">
      <c r="B312" s="16"/>
      <c r="C312" s="12"/>
      <c r="D312" s="12"/>
      <c r="E312" s="12"/>
      <c r="F312" s="12"/>
      <c r="G312" s="16"/>
      <c r="H312" s="16"/>
      <c r="I312" s="16"/>
      <c r="J312" s="12"/>
    </row>
    <row r="313" spans="2:10" ht="12.75">
      <c r="B313" s="16"/>
      <c r="C313" s="12"/>
      <c r="D313" s="12"/>
      <c r="E313" s="12"/>
      <c r="F313" s="12"/>
      <c r="G313" s="16"/>
      <c r="H313" s="16"/>
      <c r="I313" s="16"/>
      <c r="J313" s="12"/>
    </row>
    <row r="314" spans="2:10" ht="12.75">
      <c r="B314" s="16"/>
      <c r="C314" s="12"/>
      <c r="D314" s="12"/>
      <c r="E314" s="12"/>
      <c r="F314" s="12"/>
      <c r="G314" s="16"/>
      <c r="H314" s="16"/>
      <c r="I314" s="16"/>
      <c r="J314" s="12"/>
    </row>
    <row r="315" spans="2:10" ht="12.75">
      <c r="B315" s="16"/>
      <c r="C315" s="12"/>
      <c r="D315" s="12"/>
      <c r="E315" s="12"/>
      <c r="F315" s="12"/>
      <c r="G315" s="16"/>
      <c r="H315" s="16"/>
      <c r="I315" s="16"/>
      <c r="J315" s="12"/>
    </row>
    <row r="316" spans="2:10" ht="12.75">
      <c r="B316" s="16"/>
      <c r="C316" s="12"/>
      <c r="D316" s="12"/>
      <c r="E316" s="12"/>
      <c r="F316" s="12"/>
      <c r="G316" s="16"/>
      <c r="H316" s="16"/>
      <c r="I316" s="16"/>
      <c r="J316" s="12"/>
    </row>
    <row r="317" spans="2:10" ht="12.75">
      <c r="B317" s="16"/>
      <c r="C317" s="12"/>
      <c r="D317" s="12"/>
      <c r="E317" s="12"/>
      <c r="F317" s="12"/>
      <c r="G317" s="16"/>
      <c r="H317" s="16"/>
      <c r="I317" s="16"/>
      <c r="J317" s="12"/>
    </row>
    <row r="318" spans="2:10" ht="12.75">
      <c r="B318" s="16"/>
      <c r="C318" s="12"/>
      <c r="D318" s="12"/>
      <c r="E318" s="12"/>
      <c r="F318" s="12"/>
      <c r="G318" s="16"/>
      <c r="H318" s="16"/>
      <c r="I318" s="16"/>
      <c r="J318" s="12"/>
    </row>
    <row r="319" spans="2:10" ht="12.75">
      <c r="B319" s="16"/>
      <c r="C319" s="12"/>
      <c r="D319" s="12"/>
      <c r="E319" s="12"/>
      <c r="F319" s="12"/>
      <c r="G319" s="16"/>
      <c r="H319" s="16"/>
      <c r="I319" s="16"/>
      <c r="J319" s="12"/>
    </row>
    <row r="320" spans="2:10" ht="12.75">
      <c r="B320" s="16"/>
      <c r="C320" s="12"/>
      <c r="D320" s="12"/>
      <c r="E320" s="12"/>
      <c r="F320" s="12"/>
      <c r="G320" s="16"/>
      <c r="H320" s="16"/>
      <c r="I320" s="16"/>
      <c r="J320" s="12"/>
    </row>
    <row r="321" spans="2:10" ht="12.75">
      <c r="B321" s="16"/>
      <c r="C321" s="12"/>
      <c r="D321" s="12"/>
      <c r="E321" s="12"/>
      <c r="F321" s="12"/>
      <c r="G321" s="16"/>
      <c r="H321" s="16"/>
      <c r="I321" s="16"/>
      <c r="J321" s="12"/>
    </row>
    <row r="322" spans="2:10" ht="12.75">
      <c r="B322" s="16"/>
      <c r="C322" s="12"/>
      <c r="D322" s="12"/>
      <c r="E322" s="12"/>
      <c r="F322" s="12"/>
      <c r="G322" s="16"/>
      <c r="H322" s="16"/>
      <c r="I322" s="16"/>
      <c r="J322" s="12"/>
    </row>
    <row r="323" spans="2:10" ht="12.75">
      <c r="B323" s="16"/>
      <c r="C323" s="12"/>
      <c r="D323" s="12"/>
      <c r="E323" s="12"/>
      <c r="F323" s="12"/>
      <c r="G323" s="16"/>
      <c r="H323" s="16"/>
      <c r="I323" s="16"/>
      <c r="J323" s="12"/>
    </row>
    <row r="324" spans="2:10" ht="12.75">
      <c r="B324" s="16"/>
      <c r="C324" s="12"/>
      <c r="D324" s="12"/>
      <c r="E324" s="12"/>
      <c r="F324" s="12"/>
      <c r="G324" s="16"/>
      <c r="H324" s="16"/>
      <c r="I324" s="16"/>
      <c r="J324" s="12"/>
    </row>
    <row r="325" spans="2:10" ht="12.75">
      <c r="B325" s="16"/>
      <c r="C325" s="12"/>
      <c r="D325" s="12"/>
      <c r="E325" s="12"/>
      <c r="F325" s="12"/>
      <c r="G325" s="16"/>
      <c r="H325" s="16"/>
      <c r="I325" s="16"/>
      <c r="J325" s="12"/>
    </row>
    <row r="326" spans="2:10" ht="12.75">
      <c r="B326" s="16"/>
      <c r="C326" s="12"/>
      <c r="D326" s="12"/>
      <c r="E326" s="12"/>
      <c r="F326" s="12"/>
      <c r="G326" s="16"/>
      <c r="H326" s="16"/>
      <c r="I326" s="16"/>
      <c r="J326" s="12"/>
    </row>
    <row r="327" spans="2:10" ht="12.75">
      <c r="B327" s="16"/>
      <c r="C327" s="12"/>
      <c r="D327" s="12"/>
      <c r="E327" s="12"/>
      <c r="F327" s="12"/>
      <c r="G327" s="16"/>
      <c r="H327" s="16"/>
      <c r="I327" s="16"/>
      <c r="J327" s="12"/>
    </row>
    <row r="328" spans="2:10" ht="12.75">
      <c r="B328" s="16"/>
      <c r="C328" s="12"/>
      <c r="D328" s="12"/>
      <c r="E328" s="12"/>
      <c r="F328" s="12"/>
      <c r="G328" s="16"/>
      <c r="H328" s="16"/>
      <c r="I328" s="16"/>
      <c r="J328" s="12"/>
    </row>
    <row r="329" spans="2:10" ht="12.75">
      <c r="B329" s="16"/>
      <c r="C329" s="12"/>
      <c r="D329" s="12"/>
      <c r="E329" s="12"/>
      <c r="F329" s="12"/>
      <c r="G329" s="16"/>
      <c r="H329" s="16"/>
      <c r="I329" s="16"/>
      <c r="J329" s="12"/>
    </row>
    <row r="330" spans="2:10" ht="12.75">
      <c r="B330" s="16"/>
      <c r="C330" s="12"/>
      <c r="D330" s="12"/>
      <c r="E330" s="12"/>
      <c r="F330" s="12"/>
      <c r="G330" s="16"/>
      <c r="H330" s="16"/>
      <c r="I330" s="16"/>
      <c r="J330" s="12"/>
    </row>
    <row r="331" spans="2:10" ht="12.75">
      <c r="B331" s="16"/>
      <c r="C331" s="12"/>
      <c r="D331" s="12"/>
      <c r="E331" s="12"/>
      <c r="F331" s="12"/>
      <c r="G331" s="16"/>
      <c r="H331" s="16"/>
      <c r="I331" s="16"/>
      <c r="J331" s="12"/>
    </row>
    <row r="332" spans="2:10" ht="12.75">
      <c r="B332" s="16"/>
      <c r="C332" s="12"/>
      <c r="D332" s="12"/>
      <c r="E332" s="12"/>
      <c r="F332" s="12"/>
      <c r="G332" s="16"/>
      <c r="H332" s="16"/>
      <c r="I332" s="16"/>
      <c r="J332" s="12"/>
    </row>
    <row r="333" spans="2:10" ht="12.75">
      <c r="B333" s="16"/>
      <c r="C333" s="12"/>
      <c r="D333" s="12"/>
      <c r="E333" s="12"/>
      <c r="F333" s="12"/>
      <c r="G333" s="16"/>
      <c r="H333" s="16"/>
      <c r="I333" s="16"/>
      <c r="J333" s="12"/>
    </row>
    <row r="334" spans="2:10" ht="12.75">
      <c r="B334" s="16"/>
      <c r="C334" s="12"/>
      <c r="D334" s="12"/>
      <c r="E334" s="12"/>
      <c r="F334" s="12"/>
      <c r="G334" s="16"/>
      <c r="H334" s="16"/>
      <c r="I334" s="16"/>
      <c r="J334" s="12"/>
    </row>
    <row r="335" spans="2:10" ht="12.75">
      <c r="B335" s="16"/>
      <c r="C335" s="12"/>
      <c r="D335" s="12"/>
      <c r="E335" s="12"/>
      <c r="F335" s="12"/>
      <c r="G335" s="16"/>
      <c r="H335" s="16"/>
      <c r="I335" s="16"/>
      <c r="J335" s="12"/>
    </row>
    <row r="336" spans="2:10" ht="12.75">
      <c r="B336" s="16"/>
      <c r="C336" s="12"/>
      <c r="D336" s="12"/>
      <c r="E336" s="12"/>
      <c r="F336" s="12"/>
      <c r="G336" s="16"/>
      <c r="H336" s="16"/>
      <c r="I336" s="16"/>
      <c r="J336" s="12"/>
    </row>
    <row r="337" spans="2:10" ht="12.75">
      <c r="B337" s="16"/>
      <c r="C337" s="12"/>
      <c r="D337" s="12"/>
      <c r="E337" s="12"/>
      <c r="F337" s="12"/>
      <c r="G337" s="16"/>
      <c r="H337" s="16"/>
      <c r="I337" s="16"/>
      <c r="J337" s="12"/>
    </row>
    <row r="338" spans="2:10" ht="12.75">
      <c r="B338" s="16"/>
      <c r="C338" s="12"/>
      <c r="D338" s="12"/>
      <c r="E338" s="12"/>
      <c r="F338" s="12"/>
      <c r="G338" s="16"/>
      <c r="H338" s="16"/>
      <c r="I338" s="16"/>
      <c r="J338" s="12"/>
    </row>
    <row r="339" spans="2:10" ht="12.75">
      <c r="B339" s="16"/>
      <c r="C339" s="12"/>
      <c r="D339" s="12"/>
      <c r="E339" s="12"/>
      <c r="F339" s="12"/>
      <c r="G339" s="16"/>
      <c r="H339" s="16"/>
      <c r="I339" s="16"/>
      <c r="J339" s="12"/>
    </row>
    <row r="340" spans="2:10" ht="12.75">
      <c r="B340" s="16"/>
      <c r="C340" s="12"/>
      <c r="D340" s="12"/>
      <c r="E340" s="12"/>
      <c r="F340" s="12"/>
      <c r="G340" s="16"/>
      <c r="H340" s="16"/>
      <c r="I340" s="16"/>
      <c r="J340" s="12"/>
    </row>
    <row r="341" spans="2:10" ht="12.75">
      <c r="B341" s="16"/>
      <c r="C341" s="12"/>
      <c r="D341" s="12"/>
      <c r="E341" s="12"/>
      <c r="F341" s="12"/>
      <c r="G341" s="16"/>
      <c r="H341" s="16"/>
      <c r="I341" s="16"/>
      <c r="J341" s="12"/>
    </row>
    <row r="342" spans="2:10" ht="12.75">
      <c r="B342" s="16"/>
      <c r="C342" s="12"/>
      <c r="D342" s="12"/>
      <c r="E342" s="12"/>
      <c r="F342" s="12"/>
      <c r="G342" s="16"/>
      <c r="H342" s="16"/>
      <c r="I342" s="16"/>
      <c r="J342" s="12"/>
    </row>
    <row r="343" spans="2:10" ht="12.75">
      <c r="B343" s="16"/>
      <c r="C343" s="12"/>
      <c r="D343" s="12"/>
      <c r="E343" s="12"/>
      <c r="F343" s="12"/>
      <c r="G343" s="16"/>
      <c r="H343" s="16"/>
      <c r="I343" s="16"/>
      <c r="J343" s="12"/>
    </row>
    <row r="344" spans="2:10" ht="12.75">
      <c r="B344" s="16"/>
      <c r="C344" s="12"/>
      <c r="D344" s="12"/>
      <c r="E344" s="12"/>
      <c r="F344" s="12"/>
      <c r="G344" s="16"/>
      <c r="H344" s="16"/>
      <c r="I344" s="16"/>
      <c r="J344" s="12"/>
    </row>
    <row r="345" spans="2:10" ht="12.75">
      <c r="B345" s="16"/>
      <c r="C345" s="12"/>
      <c r="D345" s="12"/>
      <c r="E345" s="12"/>
      <c r="F345" s="12"/>
      <c r="G345" s="16"/>
      <c r="H345" s="16"/>
      <c r="I345" s="16"/>
      <c r="J345" s="12"/>
    </row>
    <row r="346" spans="2:10" ht="12.75">
      <c r="B346" s="16"/>
      <c r="C346" s="12"/>
      <c r="D346" s="12"/>
      <c r="E346" s="12"/>
      <c r="F346" s="12"/>
      <c r="G346" s="16"/>
      <c r="H346" s="16"/>
      <c r="I346" s="16"/>
      <c r="J346" s="12"/>
    </row>
    <row r="347" spans="2:10" ht="12.75">
      <c r="B347" s="16"/>
      <c r="C347" s="12"/>
      <c r="D347" s="12"/>
      <c r="E347" s="12"/>
      <c r="F347" s="12"/>
      <c r="G347" s="16"/>
      <c r="H347" s="16"/>
      <c r="I347" s="16"/>
      <c r="J347" s="12"/>
    </row>
    <row r="348" spans="2:10" ht="12.75">
      <c r="B348" s="16"/>
      <c r="C348" s="12"/>
      <c r="D348" s="12"/>
      <c r="E348" s="12"/>
      <c r="F348" s="12"/>
      <c r="G348" s="16"/>
      <c r="H348" s="16"/>
      <c r="I348" s="16"/>
      <c r="J348" s="12"/>
    </row>
    <row r="349" spans="2:10" ht="12.75">
      <c r="B349" s="16"/>
      <c r="C349" s="12"/>
      <c r="D349" s="12"/>
      <c r="E349" s="12"/>
      <c r="F349" s="12"/>
      <c r="G349" s="16"/>
      <c r="H349" s="16"/>
      <c r="I349" s="16"/>
      <c r="J349" s="12"/>
    </row>
    <row r="350" spans="2:10" ht="12.75">
      <c r="B350" s="16"/>
      <c r="C350" s="12"/>
      <c r="D350" s="12"/>
      <c r="E350" s="12"/>
      <c r="F350" s="12"/>
      <c r="G350" s="16"/>
      <c r="H350" s="16"/>
      <c r="I350" s="16"/>
      <c r="J350" s="12"/>
    </row>
    <row r="351" spans="2:10" ht="12.75">
      <c r="B351" s="16"/>
      <c r="C351" s="12"/>
      <c r="D351" s="12"/>
      <c r="E351" s="12"/>
      <c r="F351" s="12"/>
      <c r="G351" s="16"/>
      <c r="H351" s="16"/>
      <c r="I351" s="16"/>
      <c r="J351" s="12"/>
    </row>
    <row r="352" spans="2:10" ht="12.75">
      <c r="B352" s="16"/>
      <c r="C352" s="12"/>
      <c r="D352" s="12"/>
      <c r="E352" s="12"/>
      <c r="F352" s="12"/>
      <c r="G352" s="16"/>
      <c r="H352" s="16"/>
      <c r="I352" s="16"/>
      <c r="J352" s="12"/>
    </row>
    <row r="353" spans="2:10" ht="12.75">
      <c r="B353" s="16"/>
      <c r="C353" s="12"/>
      <c r="D353" s="12"/>
      <c r="E353" s="12"/>
      <c r="F353" s="12"/>
      <c r="G353" s="16"/>
      <c r="H353" s="16"/>
      <c r="I353" s="16"/>
      <c r="J353" s="12"/>
    </row>
    <row r="354" spans="2:10" ht="12.75">
      <c r="B354" s="16"/>
      <c r="C354" s="12"/>
      <c r="D354" s="12"/>
      <c r="E354" s="12"/>
      <c r="F354" s="12"/>
      <c r="G354" s="16"/>
      <c r="H354" s="16"/>
      <c r="I354" s="16"/>
      <c r="J354" s="12"/>
    </row>
    <row r="355" spans="2:10" ht="12.75">
      <c r="B355" s="16"/>
      <c r="C355" s="12"/>
      <c r="D355" s="12"/>
      <c r="E355" s="12"/>
      <c r="F355" s="12"/>
      <c r="G355" s="16"/>
      <c r="H355" s="16"/>
      <c r="I355" s="16"/>
      <c r="J355" s="12"/>
    </row>
    <row r="356" spans="2:10" ht="12.75">
      <c r="B356" s="16"/>
      <c r="C356" s="12"/>
      <c r="D356" s="12"/>
      <c r="E356" s="12"/>
      <c r="F356" s="12"/>
      <c r="G356" s="16"/>
      <c r="H356" s="16"/>
      <c r="I356" s="16"/>
      <c r="J356" s="12"/>
    </row>
    <row r="357" spans="2:10" ht="12.75">
      <c r="B357" s="16"/>
      <c r="C357" s="12"/>
      <c r="D357" s="12"/>
      <c r="E357" s="12"/>
      <c r="F357" s="12"/>
      <c r="G357" s="16"/>
      <c r="H357" s="16"/>
      <c r="I357" s="16"/>
      <c r="J357" s="12"/>
    </row>
  </sheetData>
  <sheetProtection password="CA8B" sheet="1" objects="1" scenarios="1" insertRows="0" insertHyperlinks="0" autoFilter="0"/>
  <mergeCells count="6">
    <mergeCell ref="J4:J11"/>
    <mergeCell ref="E4:F4"/>
    <mergeCell ref="B4:D4"/>
    <mergeCell ref="B5:D5"/>
    <mergeCell ref="B6:D6"/>
    <mergeCell ref="B7:D7"/>
  </mergeCells>
  <conditionalFormatting sqref="I14:I213">
    <cfRule type="cellIs" priority="1" dxfId="2" operator="equal" stopIfTrue="1">
      <formula>"Completed"</formula>
    </cfRule>
    <cfRule type="cellIs" priority="2" dxfId="1" operator="equal" stopIfTrue="1">
      <formula>"Not yet due"</formula>
    </cfRule>
    <cfRule type="cellIs" priority="3" dxfId="0" operator="equal" stopIfTrue="1">
      <formula>"Late"</formula>
    </cfRule>
  </conditionalFormatting>
  <printOptions horizontalCentered="1" verticalCentered="1"/>
  <pageMargins left="0" right="0" top="0.984251968503937" bottom="0.984251968503937" header="0.5118110236220472" footer="0.5118110236220472"/>
  <pageSetup horizontalDpi="300" verticalDpi="3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McCaffrey, Siobhan  (Practice Development)</dc:creator>
  <cp:keywords/>
  <dc:description/>
  <cp:lastModifiedBy>McCaffrey, Siobhan  (Practice Development)</cp:lastModifiedBy>
  <cp:lastPrinted>2014-06-27T09:13:33Z</cp:lastPrinted>
  <dcterms:created xsi:type="dcterms:W3CDTF">1996-10-14T23:33:28Z</dcterms:created>
  <dcterms:modified xsi:type="dcterms:W3CDTF">2018-03-22T14:17:53Z</dcterms:modified>
  <cp:category/>
  <cp:version/>
  <cp:contentType/>
  <cp:contentStatus/>
</cp:coreProperties>
</file>